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421"/>
  <workbookPr showInkAnnotation="0" autoCompressPictures="0"/>
  <bookViews>
    <workbookView xWindow="0" yWindow="0" windowWidth="25600" windowHeight="16060" tabRatio="500"/>
  </bookViews>
  <sheets>
    <sheet name="Appendix 1" sheetId="1" r:id="rId1"/>
    <sheet name="Appendix 2" sheetId="2" r:id="rId2"/>
    <sheet name="Appendix 3" sheetId="3" r:id="rId3"/>
    <sheet name="Appendix 4" sheetId="6" r:id="rId4"/>
    <sheet name="Appendix 5" sheetId="4" r:id="rId5"/>
    <sheet name="Appendix 6" sheetId="5" r:id="rId6"/>
    <sheet name="LAC Regional Chart" sheetId="7" r:id="rId7"/>
  </sheets>
  <externalReferences>
    <externalReference r:id="rId8"/>
    <externalReference r:id="rId9"/>
  </externalReferences>
  <definedNames>
    <definedName name="_xlnm.Print_Area" localSheetId="0">'Appendix 1'!$A$1:$L$178</definedName>
    <definedName name="_xlnm.Print_Area" localSheetId="1">'Appendix 2'!$A$1:$K$168</definedName>
    <definedName name="_xlnm.Print_Area" localSheetId="2">'Appendix 3'!$A$1:$F$168</definedName>
    <definedName name="_xlnm.Print_Area" localSheetId="3">'Appendix 4'!$A$1:$O$70</definedName>
    <definedName name="_xlnm.Print_Area" localSheetId="4">'Appendix 5'!$A$1:$L$172</definedName>
    <definedName name="_xlnm.Print_Area" localSheetId="5">'Appendix 6'!$A$1:$E$33</definedName>
    <definedName name="_xlnm.Print_Titles" localSheetId="0">'Appendix 1'!$1:$3</definedName>
    <definedName name="_xlnm.Print_Titles" localSheetId="1">'Appendix 2'!$1:$3</definedName>
    <definedName name="_xlnm.Print_Titles" localSheetId="2">'Appendix 3'!$1:$3</definedName>
    <definedName name="_xlnm.Print_Titles" localSheetId="4">'Appendix 5'!$1:$4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90" i="4" l="1"/>
  <c r="L190" i="4"/>
  <c r="K189" i="4"/>
  <c r="L189" i="4"/>
  <c r="K188" i="4"/>
  <c r="L188" i="4"/>
  <c r="K187" i="4"/>
  <c r="L187" i="4"/>
  <c r="K186" i="4"/>
  <c r="L186" i="4"/>
  <c r="K185" i="4"/>
  <c r="L185" i="4"/>
  <c r="K184" i="4"/>
  <c r="L184" i="4"/>
  <c r="K183" i="4"/>
  <c r="L183" i="4"/>
  <c r="K182" i="4"/>
  <c r="L182" i="4"/>
  <c r="K181" i="4"/>
  <c r="L181" i="4"/>
  <c r="K180" i="4"/>
  <c r="L180" i="4"/>
  <c r="K179" i="4"/>
  <c r="L179" i="4"/>
  <c r="K178" i="4"/>
  <c r="L178" i="4"/>
  <c r="K177" i="4"/>
  <c r="L177" i="4"/>
  <c r="K176" i="4"/>
  <c r="L176" i="4"/>
  <c r="K172" i="4"/>
  <c r="K171" i="4"/>
  <c r="L171" i="4"/>
  <c r="K170" i="4"/>
  <c r="L170" i="4"/>
  <c r="K169" i="4"/>
  <c r="L169" i="4"/>
  <c r="K168" i="4"/>
  <c r="L168" i="4"/>
  <c r="K167" i="4"/>
  <c r="L167" i="4"/>
  <c r="K166" i="4"/>
  <c r="L166" i="4"/>
  <c r="K165" i="4"/>
  <c r="L165" i="4"/>
  <c r="K164" i="4"/>
  <c r="L164" i="4"/>
  <c r="K163" i="4"/>
  <c r="L163" i="4"/>
  <c r="K162" i="4"/>
  <c r="L162" i="4"/>
  <c r="K161" i="4"/>
  <c r="L161" i="4"/>
  <c r="K160" i="4"/>
  <c r="L160" i="4"/>
  <c r="K159" i="4"/>
  <c r="L159" i="4"/>
  <c r="K158" i="4"/>
  <c r="L158" i="4"/>
  <c r="K157" i="4"/>
  <c r="L157" i="4"/>
  <c r="K156" i="4"/>
  <c r="L156" i="4"/>
  <c r="K155" i="4"/>
  <c r="L155" i="4"/>
  <c r="K154" i="4"/>
  <c r="L154" i="4"/>
  <c r="K153" i="4"/>
  <c r="L153" i="4"/>
  <c r="K152" i="4"/>
  <c r="L152" i="4"/>
  <c r="K151" i="4"/>
  <c r="L151" i="4"/>
  <c r="K150" i="4"/>
  <c r="L150" i="4"/>
  <c r="K149" i="4"/>
  <c r="L149" i="4"/>
  <c r="K148" i="4"/>
  <c r="L148" i="4"/>
  <c r="K147" i="4"/>
  <c r="L147" i="4"/>
  <c r="K146" i="4"/>
  <c r="L146" i="4"/>
  <c r="K145" i="4"/>
  <c r="L145" i="4"/>
  <c r="K144" i="4"/>
  <c r="L144" i="4"/>
  <c r="K143" i="4"/>
  <c r="L143" i="4"/>
  <c r="K142" i="4"/>
  <c r="L142" i="4"/>
  <c r="K141" i="4"/>
  <c r="L141" i="4"/>
  <c r="K140" i="4"/>
  <c r="L140" i="4"/>
  <c r="K139" i="4"/>
  <c r="L139" i="4"/>
  <c r="K138" i="4"/>
  <c r="L138" i="4"/>
  <c r="K137" i="4"/>
  <c r="L137" i="4"/>
  <c r="K136" i="4"/>
  <c r="L136" i="4"/>
  <c r="K135" i="4"/>
  <c r="L135" i="4"/>
  <c r="K134" i="4"/>
  <c r="L134" i="4"/>
  <c r="K133" i="4"/>
  <c r="L133" i="4"/>
  <c r="K132" i="4"/>
  <c r="L132" i="4"/>
  <c r="K131" i="4"/>
  <c r="L131" i="4"/>
  <c r="K130" i="4"/>
  <c r="L130" i="4"/>
  <c r="K129" i="4"/>
  <c r="L129" i="4"/>
  <c r="K128" i="4"/>
  <c r="L128" i="4"/>
  <c r="K127" i="4"/>
  <c r="L127" i="4"/>
  <c r="K126" i="4"/>
  <c r="L126" i="4"/>
  <c r="K125" i="4"/>
  <c r="L125" i="4"/>
  <c r="K124" i="4"/>
  <c r="L124" i="4"/>
  <c r="K123" i="4"/>
  <c r="K122" i="4"/>
  <c r="L122" i="4"/>
  <c r="K121" i="4"/>
  <c r="L121" i="4"/>
  <c r="K120" i="4"/>
  <c r="L120" i="4"/>
  <c r="K119" i="4"/>
  <c r="L119" i="4"/>
  <c r="K118" i="4"/>
  <c r="L118" i="4"/>
  <c r="K117" i="4"/>
  <c r="L117" i="4"/>
  <c r="K116" i="4"/>
  <c r="L116" i="4"/>
  <c r="K115" i="4"/>
  <c r="L115" i="4"/>
  <c r="K114" i="4"/>
  <c r="L114" i="4"/>
  <c r="K113" i="4"/>
  <c r="L113" i="4"/>
  <c r="K112" i="4"/>
  <c r="K111" i="4"/>
  <c r="L111" i="4"/>
  <c r="K110" i="4"/>
  <c r="L110" i="4"/>
  <c r="K109" i="4"/>
  <c r="L109" i="4"/>
  <c r="K108" i="4"/>
  <c r="L108" i="4"/>
  <c r="K107" i="4"/>
  <c r="L107" i="4"/>
  <c r="K106" i="4"/>
  <c r="L106" i="4"/>
  <c r="K105" i="4"/>
  <c r="L105" i="4"/>
  <c r="K104" i="4"/>
  <c r="L104" i="4"/>
  <c r="K103" i="4"/>
  <c r="L103" i="4"/>
  <c r="K102" i="4"/>
  <c r="L102" i="4"/>
  <c r="K101" i="4"/>
  <c r="L101" i="4"/>
  <c r="K100" i="4"/>
  <c r="L100" i="4"/>
  <c r="K99" i="4"/>
  <c r="L99" i="4"/>
  <c r="K98" i="4"/>
  <c r="L98" i="4"/>
  <c r="K97" i="4"/>
  <c r="L97" i="4"/>
  <c r="K96" i="4"/>
  <c r="L96" i="4"/>
  <c r="K95" i="4"/>
  <c r="L95" i="4"/>
  <c r="K94" i="4"/>
  <c r="L94" i="4"/>
  <c r="K93" i="4"/>
  <c r="L93" i="4"/>
  <c r="K92" i="4"/>
  <c r="L92" i="4"/>
  <c r="K91" i="4"/>
  <c r="L91" i="4"/>
  <c r="K90" i="4"/>
  <c r="L90" i="4"/>
  <c r="K89" i="4"/>
  <c r="L89" i="4"/>
  <c r="K88" i="4"/>
  <c r="L88" i="4"/>
  <c r="K87" i="4"/>
  <c r="L87" i="4"/>
  <c r="K86" i="4"/>
  <c r="L86" i="4"/>
  <c r="K85" i="4"/>
  <c r="L85" i="4"/>
  <c r="K84" i="4"/>
  <c r="L84" i="4"/>
  <c r="K83" i="4"/>
  <c r="L83" i="4"/>
  <c r="K82" i="4"/>
  <c r="L82" i="4"/>
  <c r="K81" i="4"/>
  <c r="L81" i="4"/>
  <c r="K80" i="4"/>
  <c r="L80" i="4"/>
  <c r="K79" i="4"/>
  <c r="L79" i="4"/>
  <c r="K78" i="4"/>
  <c r="L78" i="4"/>
  <c r="K77" i="4"/>
  <c r="L77" i="4"/>
  <c r="K76" i="4"/>
  <c r="L76" i="4"/>
  <c r="K75" i="4"/>
  <c r="L75" i="4"/>
  <c r="K74" i="4"/>
  <c r="L74" i="4"/>
  <c r="K73" i="4"/>
  <c r="L73" i="4"/>
  <c r="K72" i="4"/>
  <c r="L72" i="4"/>
  <c r="K71" i="4"/>
  <c r="L71" i="4"/>
  <c r="K70" i="4"/>
  <c r="L70" i="4"/>
  <c r="K69" i="4"/>
  <c r="L69" i="4"/>
  <c r="K68" i="4"/>
  <c r="L68" i="4"/>
  <c r="K67" i="4"/>
  <c r="L67" i="4"/>
  <c r="K66" i="4"/>
  <c r="L66" i="4"/>
  <c r="K65" i="4"/>
  <c r="L65" i="4"/>
  <c r="K64" i="4"/>
  <c r="L64" i="4"/>
  <c r="K63" i="4"/>
  <c r="L63" i="4"/>
  <c r="K62" i="4"/>
  <c r="L62" i="4"/>
  <c r="K61" i="4"/>
  <c r="L61" i="4"/>
  <c r="K60" i="4"/>
  <c r="L60" i="4"/>
  <c r="K59" i="4"/>
  <c r="L59" i="4"/>
  <c r="K58" i="4"/>
  <c r="L58" i="4"/>
  <c r="K57" i="4"/>
  <c r="L57" i="4"/>
  <c r="K56" i="4"/>
  <c r="L56" i="4"/>
  <c r="K55" i="4"/>
  <c r="L55" i="4"/>
  <c r="K54" i="4"/>
  <c r="L54" i="4"/>
  <c r="K53" i="4"/>
  <c r="L53" i="4"/>
  <c r="K52" i="4"/>
  <c r="L52" i="4"/>
  <c r="K51" i="4"/>
  <c r="L51" i="4"/>
  <c r="K50" i="4"/>
  <c r="L50" i="4"/>
  <c r="K49" i="4"/>
  <c r="L49" i="4"/>
  <c r="K48" i="4"/>
  <c r="L48" i="4"/>
  <c r="K47" i="4"/>
  <c r="L47" i="4"/>
  <c r="K46" i="4"/>
  <c r="L46" i="4"/>
  <c r="K45" i="4"/>
  <c r="L45" i="4"/>
  <c r="K44" i="4"/>
  <c r="L44" i="4"/>
  <c r="K43" i="4"/>
  <c r="L43" i="4"/>
  <c r="K42" i="4"/>
  <c r="L42" i="4"/>
  <c r="K41" i="4"/>
  <c r="L41" i="4"/>
  <c r="K40" i="4"/>
  <c r="L40" i="4"/>
  <c r="K39" i="4"/>
  <c r="L39" i="4"/>
  <c r="K38" i="4"/>
  <c r="L38" i="4"/>
  <c r="K37" i="4"/>
  <c r="L37" i="4"/>
  <c r="K36" i="4"/>
  <c r="L36" i="4"/>
  <c r="K35" i="4"/>
  <c r="L35" i="4"/>
  <c r="K34" i="4"/>
  <c r="L34" i="4"/>
  <c r="K33" i="4"/>
  <c r="L33" i="4"/>
  <c r="K32" i="4"/>
  <c r="L32" i="4"/>
  <c r="K31" i="4"/>
  <c r="L31" i="4"/>
  <c r="K30" i="4"/>
  <c r="L30" i="4"/>
  <c r="K29" i="4"/>
  <c r="L29" i="4"/>
  <c r="K28" i="4"/>
  <c r="L28" i="4"/>
  <c r="K27" i="4"/>
  <c r="L27" i="4"/>
  <c r="K26" i="4"/>
  <c r="L26" i="4"/>
  <c r="K25" i="4"/>
  <c r="L25" i="4"/>
  <c r="K24" i="4"/>
  <c r="L24" i="4"/>
  <c r="K23" i="4"/>
  <c r="L23" i="4"/>
  <c r="K22" i="4"/>
  <c r="L22" i="4"/>
  <c r="K21" i="4"/>
  <c r="L21" i="4"/>
  <c r="K20" i="4"/>
  <c r="L20" i="4"/>
  <c r="K19" i="4"/>
  <c r="L19" i="4"/>
  <c r="K15" i="4"/>
  <c r="L15" i="4"/>
  <c r="K14" i="4"/>
  <c r="L14" i="4"/>
  <c r="K13" i="4"/>
  <c r="L13" i="4"/>
  <c r="K12" i="4"/>
  <c r="L12" i="4"/>
  <c r="K11" i="4"/>
  <c r="L11" i="4"/>
  <c r="K10" i="4"/>
  <c r="L10" i="4"/>
  <c r="K9" i="4"/>
  <c r="L9" i="4"/>
  <c r="K8" i="4"/>
  <c r="L8" i="4"/>
  <c r="K7" i="4"/>
  <c r="L7" i="4"/>
  <c r="K6" i="4"/>
  <c r="L6" i="4"/>
  <c r="K5" i="4"/>
  <c r="L5" i="4"/>
  <c r="E156" i="3"/>
  <c r="F156" i="3"/>
  <c r="F155" i="3"/>
  <c r="F89" i="3"/>
  <c r="F88" i="3"/>
  <c r="F68" i="3"/>
  <c r="F44" i="3"/>
  <c r="F92" i="3"/>
  <c r="F139" i="3"/>
  <c r="F74" i="3"/>
  <c r="F70" i="3"/>
  <c r="F23" i="3"/>
  <c r="F16" i="3"/>
  <c r="F112" i="3"/>
  <c r="F107" i="3"/>
  <c r="F39" i="3"/>
  <c r="F6" i="3"/>
  <c r="F126" i="3"/>
  <c r="F113" i="3"/>
  <c r="F133" i="3"/>
  <c r="F59" i="3"/>
  <c r="F144" i="3"/>
  <c r="F123" i="3"/>
  <c r="F154" i="3"/>
  <c r="F153" i="3"/>
  <c r="F140" i="3"/>
  <c r="F115" i="3"/>
  <c r="F110" i="3"/>
  <c r="F41" i="3"/>
  <c r="F32" i="3"/>
  <c r="F10" i="3"/>
  <c r="F149" i="3"/>
  <c r="F131" i="3"/>
  <c r="F14" i="3"/>
  <c r="F100" i="3"/>
  <c r="F136" i="3"/>
  <c r="F99" i="3"/>
  <c r="F31" i="3"/>
  <c r="F90" i="3"/>
  <c r="F117" i="3"/>
  <c r="F19" i="3"/>
  <c r="F7" i="3"/>
  <c r="F116" i="3"/>
  <c r="F49" i="3"/>
  <c r="F40" i="3"/>
  <c r="F38" i="3"/>
  <c r="F134" i="3"/>
  <c r="F63" i="3"/>
  <c r="F119" i="3"/>
  <c r="F101" i="3"/>
  <c r="F18" i="3"/>
  <c r="F84" i="3"/>
  <c r="F152" i="3"/>
  <c r="F150" i="3"/>
  <c r="F114" i="3"/>
  <c r="F102" i="3"/>
  <c r="F145" i="3"/>
  <c r="F15" i="3"/>
  <c r="F146" i="3"/>
  <c r="F129" i="3"/>
  <c r="F97" i="3"/>
  <c r="F67" i="3"/>
  <c r="F54" i="3"/>
  <c r="F45" i="3"/>
  <c r="F21" i="3"/>
  <c r="F141" i="3"/>
  <c r="F130" i="3"/>
  <c r="F105" i="3"/>
  <c r="F103" i="3"/>
  <c r="F86" i="3"/>
  <c r="F82" i="3"/>
  <c r="F69" i="3"/>
  <c r="F62" i="3"/>
  <c r="F61" i="3"/>
  <c r="F58" i="3"/>
  <c r="F56" i="3"/>
  <c r="F55" i="3"/>
  <c r="F46" i="3"/>
  <c r="F43" i="3"/>
  <c r="F33" i="3"/>
  <c r="F20" i="3"/>
  <c r="F17" i="3"/>
  <c r="F9" i="3"/>
  <c r="F5" i="3"/>
  <c r="F4" i="3"/>
  <c r="F12" i="3"/>
  <c r="F11" i="3"/>
  <c r="F28" i="3"/>
  <c r="F27" i="3"/>
  <c r="F143" i="3"/>
  <c r="F52" i="3"/>
  <c r="F73" i="3"/>
  <c r="F34" i="3"/>
  <c r="F151" i="3"/>
  <c r="F111" i="3"/>
  <c r="F122" i="3"/>
  <c r="F79" i="3"/>
  <c r="F71" i="3"/>
  <c r="F148" i="3"/>
  <c r="F138" i="3"/>
  <c r="F132" i="3"/>
  <c r="F124" i="3"/>
  <c r="F109" i="3"/>
  <c r="F106" i="3"/>
  <c r="F96" i="3"/>
  <c r="F81" i="3"/>
  <c r="F22" i="3"/>
  <c r="F13" i="3"/>
  <c r="F94" i="3"/>
  <c r="F42" i="3"/>
  <c r="F35" i="3"/>
  <c r="F125" i="3"/>
  <c r="F104" i="3"/>
  <c r="F83" i="3"/>
  <c r="F57" i="3"/>
  <c r="F128" i="3"/>
  <c r="F118" i="3"/>
  <c r="F91" i="3"/>
  <c r="F85" i="3"/>
  <c r="F48" i="3"/>
  <c r="F147" i="3"/>
  <c r="F142" i="3"/>
  <c r="F137" i="3"/>
  <c r="F121" i="3"/>
  <c r="F77" i="3"/>
  <c r="F72" i="3"/>
  <c r="F66" i="3"/>
  <c r="F65" i="3"/>
  <c r="F53" i="3"/>
  <c r="F51" i="3"/>
  <c r="F50" i="3"/>
  <c r="F25" i="3"/>
  <c r="F29" i="3"/>
  <c r="F30" i="3"/>
  <c r="F108" i="3"/>
  <c r="F75" i="3"/>
  <c r="F36" i="3"/>
  <c r="F95" i="3"/>
  <c r="F93" i="3"/>
  <c r="F78" i="3"/>
  <c r="F76" i="3"/>
  <c r="F37" i="3"/>
  <c r="F135" i="3"/>
  <c r="F120" i="3"/>
  <c r="F98" i="3"/>
  <c r="F26" i="3"/>
  <c r="F8" i="3"/>
  <c r="F80" i="3"/>
  <c r="F127" i="3"/>
  <c r="F87" i="3"/>
  <c r="F60" i="3"/>
  <c r="F47" i="3"/>
  <c r="F24" i="3"/>
</calcChain>
</file>

<file path=xl/sharedStrings.xml><?xml version="1.0" encoding="utf-8"?>
<sst xmlns="http://schemas.openxmlformats.org/spreadsheetml/2006/main" count="2341" uniqueCount="413">
  <si>
    <t>CHILDREN'S SOCIAL CARE - NET CURRENT EXPENDITURE 2016/17 (£/Child)</t>
  </si>
  <si>
    <t>Local authority</t>
  </si>
  <si>
    <t>Region</t>
  </si>
  <si>
    <t>Class</t>
  </si>
  <si>
    <t>Sure Start Children's centres / flying start and early years</t>
  </si>
  <si>
    <t>Children Looked After</t>
  </si>
  <si>
    <t>Other Children's and families services</t>
  </si>
  <si>
    <t>Family Support Services</t>
  </si>
  <si>
    <t>Youth Justice</t>
  </si>
  <si>
    <t>Safeguarding children and young people's services</t>
  </si>
  <si>
    <t>Asylum Seekers</t>
  </si>
  <si>
    <t>Services for Young people</t>
  </si>
  <si>
    <t>Total  Children's Social Care</t>
  </si>
  <si>
    <t>Population Children 0-17 2016 MYE</t>
  </si>
  <si>
    <t xml:space="preserve">£000 </t>
  </si>
  <si>
    <t>£/Child</t>
  </si>
  <si>
    <t>Cambridgeshire</t>
  </si>
  <si>
    <t>E</t>
  </si>
  <si>
    <t>SC</t>
  </si>
  <si>
    <t>Essex</t>
  </si>
  <si>
    <t>Hertfordshire</t>
  </si>
  <si>
    <t>Norfolk</t>
  </si>
  <si>
    <t>Suffolk</t>
  </si>
  <si>
    <t>Luton UA</t>
  </si>
  <si>
    <t>UA</t>
  </si>
  <si>
    <t>Bedford UA</t>
  </si>
  <si>
    <t>Central Bedfordshire UA</t>
  </si>
  <si>
    <t>Peterborough UA</t>
  </si>
  <si>
    <t>Southend-on-Sea UA</t>
  </si>
  <si>
    <t>Thurrock UA</t>
  </si>
  <si>
    <t>Derbyshire</t>
  </si>
  <si>
    <t>EM</t>
  </si>
  <si>
    <t>Leicestershire</t>
  </si>
  <si>
    <t>Lincolnshire</t>
  </si>
  <si>
    <t>Northamptonshire</t>
  </si>
  <si>
    <t>Nottinghamshire</t>
  </si>
  <si>
    <t>Derby City UA</t>
  </si>
  <si>
    <t>Leicester City UA</t>
  </si>
  <si>
    <t>Rutland UA</t>
  </si>
  <si>
    <t>City of Nottingham UA</t>
  </si>
  <si>
    <t>City of London</t>
  </si>
  <si>
    <t>IL</t>
  </si>
  <si>
    <t>L</t>
  </si>
  <si>
    <t>Camden</t>
  </si>
  <si>
    <t>Greenwich</t>
  </si>
  <si>
    <t>Hackney</t>
  </si>
  <si>
    <t>Hammersmith &amp; Fulham</t>
  </si>
  <si>
    <t>Islington</t>
  </si>
  <si>
    <t>Kensington &amp; Chelsea</t>
  </si>
  <si>
    <t>Lambeth</t>
  </si>
  <si>
    <t>Lewisham</t>
  </si>
  <si>
    <t>Southwark</t>
  </si>
  <si>
    <t>Tower Hamlets</t>
  </si>
  <si>
    <t>Wandsworth</t>
  </si>
  <si>
    <t>Westminster</t>
  </si>
  <si>
    <t>Gateshead</t>
  </si>
  <si>
    <t>NE</t>
  </si>
  <si>
    <t>MD</t>
  </si>
  <si>
    <t>Newcastle upon Tyne</t>
  </si>
  <si>
    <t>North Tyneside</t>
  </si>
  <si>
    <t>South Tyneside</t>
  </si>
  <si>
    <t>Sunderland</t>
  </si>
  <si>
    <t>Hartlepool UA</t>
  </si>
  <si>
    <t>Middlesbrough UA</t>
  </si>
  <si>
    <t>Redcar &amp; Cleveland UA</t>
  </si>
  <si>
    <t>Stockton-on-Tees UA</t>
  </si>
  <si>
    <t>Darlington UA</t>
  </si>
  <si>
    <t>Durham UA</t>
  </si>
  <si>
    <t>Northumberland UA</t>
  </si>
  <si>
    <t>Bolton</t>
  </si>
  <si>
    <t>NW</t>
  </si>
  <si>
    <t>Bury</t>
  </si>
  <si>
    <t>Manchester</t>
  </si>
  <si>
    <t>Oldham</t>
  </si>
  <si>
    <t>Rochdale</t>
  </si>
  <si>
    <t>Salford</t>
  </si>
  <si>
    <t>Stockport</t>
  </si>
  <si>
    <t>Tameside</t>
  </si>
  <si>
    <t>Trafford</t>
  </si>
  <si>
    <t>Wigan</t>
  </si>
  <si>
    <t>Knowsley</t>
  </si>
  <si>
    <t>Liverpool</t>
  </si>
  <si>
    <t>St Helens</t>
  </si>
  <si>
    <t>Sefton</t>
  </si>
  <si>
    <t>Wirral</t>
  </si>
  <si>
    <t>Cumbria</t>
  </si>
  <si>
    <t>Lancashire</t>
  </si>
  <si>
    <t>Halton UA</t>
  </si>
  <si>
    <t>Warrington UA</t>
  </si>
  <si>
    <t>Cheshire East UA</t>
  </si>
  <si>
    <t>Cheshire West and Chester UA</t>
  </si>
  <si>
    <t>Blackburn with Darwen UA</t>
  </si>
  <si>
    <t>Blackpool UA</t>
  </si>
  <si>
    <t>Barking &amp; Dagenham</t>
  </si>
  <si>
    <t>OL</t>
  </si>
  <si>
    <t>Barnet</t>
  </si>
  <si>
    <t>Bexley</t>
  </si>
  <si>
    <t>Brent</t>
  </si>
  <si>
    <t>Bromley</t>
  </si>
  <si>
    <t>Croydon</t>
  </si>
  <si>
    <t>Ealing</t>
  </si>
  <si>
    <t>Enfield</t>
  </si>
  <si>
    <t>Haringey</t>
  </si>
  <si>
    <t>Harrow</t>
  </si>
  <si>
    <t>Havering</t>
  </si>
  <si>
    <t>Hillingdon</t>
  </si>
  <si>
    <t>Hounslow</t>
  </si>
  <si>
    <t>Kingston upon Thames</t>
  </si>
  <si>
    <t>Merton</t>
  </si>
  <si>
    <t>Newham</t>
  </si>
  <si>
    <t>Redbridge</t>
  </si>
  <si>
    <t>Richmond upon Thames</t>
  </si>
  <si>
    <t>Sutton</t>
  </si>
  <si>
    <t>Waltham Forest</t>
  </si>
  <si>
    <t>Buckinghamshire</t>
  </si>
  <si>
    <t>SE</t>
  </si>
  <si>
    <t>East Sussex</t>
  </si>
  <si>
    <t>Hampshire</t>
  </si>
  <si>
    <t>Kent</t>
  </si>
  <si>
    <t>Oxfordshire</t>
  </si>
  <si>
    <t>Surrey</t>
  </si>
  <si>
    <t>West Sussex</t>
  </si>
  <si>
    <t>Bracknell Forest UA</t>
  </si>
  <si>
    <t>West Berkshire UA</t>
  </si>
  <si>
    <t>Reading UA</t>
  </si>
  <si>
    <t>Slough UA</t>
  </si>
  <si>
    <t>Windsor &amp; Maidenhead UA</t>
  </si>
  <si>
    <t>Wokingham UA</t>
  </si>
  <si>
    <t>Milton Keynes UA</t>
  </si>
  <si>
    <t>Brighton &amp; Hove UA</t>
  </si>
  <si>
    <t>Portsmouth UA</t>
  </si>
  <si>
    <t>Southampton UA</t>
  </si>
  <si>
    <t>Isle of Wight UA</t>
  </si>
  <si>
    <t>The Medway Towns UA</t>
  </si>
  <si>
    <t>Devon</t>
  </si>
  <si>
    <t>SW</t>
  </si>
  <si>
    <t>Dorset</t>
  </si>
  <si>
    <t>Gloucestershire</t>
  </si>
  <si>
    <t>Somerset</t>
  </si>
  <si>
    <t>Bath &amp; North East Somerset UA</t>
  </si>
  <si>
    <t>Bristol UA</t>
  </si>
  <si>
    <t>South Gloucestershire UA</t>
  </si>
  <si>
    <t>North Somerset UA</t>
  </si>
  <si>
    <t>Cornwall UA</t>
  </si>
  <si>
    <t>Plymouth UA</t>
  </si>
  <si>
    <t>Torbay UA</t>
  </si>
  <si>
    <t>Poole UA</t>
  </si>
  <si>
    <t>Bournemouth UA</t>
  </si>
  <si>
    <t>Isles of Scilly</t>
  </si>
  <si>
    <t>…</t>
  </si>
  <si>
    <t>Swindon UA</t>
  </si>
  <si>
    <t>Wiltshire UA</t>
  </si>
  <si>
    <t>Birmingham</t>
  </si>
  <si>
    <t>WM</t>
  </si>
  <si>
    <t>Coventry</t>
  </si>
  <si>
    <t>Dudley</t>
  </si>
  <si>
    <t>Sandwell</t>
  </si>
  <si>
    <t>Solihull</t>
  </si>
  <si>
    <t>Walsall</t>
  </si>
  <si>
    <t>Wolverhampton</t>
  </si>
  <si>
    <t>Worcestershire</t>
  </si>
  <si>
    <t>Staffordshire</t>
  </si>
  <si>
    <t>Warwickshire</t>
  </si>
  <si>
    <t>Herefordshire UA</t>
  </si>
  <si>
    <t>Telford and the Wrekin UA</t>
  </si>
  <si>
    <t>Shropshire UA</t>
  </si>
  <si>
    <t>Stoke-on-Trent UA</t>
  </si>
  <si>
    <t>Barnsley</t>
  </si>
  <si>
    <t>YH</t>
  </si>
  <si>
    <t>Doncaster</t>
  </si>
  <si>
    <t>Rotherham</t>
  </si>
  <si>
    <t>Sheffield</t>
  </si>
  <si>
    <t>Bradford</t>
  </si>
  <si>
    <t>Calderdale</t>
  </si>
  <si>
    <t>Kirklees</t>
  </si>
  <si>
    <t>Leeds</t>
  </si>
  <si>
    <t>Wakefield</t>
  </si>
  <si>
    <t>North Yorkshire</t>
  </si>
  <si>
    <t>East Riding of Yorkshire UA</t>
  </si>
  <si>
    <t>Kingston upon Hull UA</t>
  </si>
  <si>
    <t>North East Lincolnshire UA</t>
  </si>
  <si>
    <t>North Lincolnshire UA</t>
  </si>
  <si>
    <t>York UA</t>
  </si>
  <si>
    <t>ENGLAND</t>
  </si>
  <si>
    <t>REGIONAL BREAKDOWN</t>
  </si>
  <si>
    <t>East</t>
  </si>
  <si>
    <t>East Midlands</t>
  </si>
  <si>
    <t>London (Inner)</t>
  </si>
  <si>
    <t>London (Outer)</t>
  </si>
  <si>
    <t>North East</t>
  </si>
  <si>
    <t>North West</t>
  </si>
  <si>
    <t>South East</t>
  </si>
  <si>
    <t>South West</t>
  </si>
  <si>
    <t>West Midlands</t>
  </si>
  <si>
    <t>Yorkshire and Humberside</t>
  </si>
  <si>
    <t>CLASS BREAKDOWN</t>
  </si>
  <si>
    <t>LONDON BOROUGHS</t>
  </si>
  <si>
    <t>METROPOLITAN DISTRICTS</t>
  </si>
  <si>
    <t>UNITARY AUTHORITIES</t>
  </si>
  <si>
    <t>SHIRE COUNTIES</t>
  </si>
  <si>
    <t>SHIRE DISTRICTS</t>
  </si>
  <si>
    <t>SD</t>
  </si>
  <si>
    <t>OTHER AUTHORITIES</t>
  </si>
  <si>
    <t>O</t>
  </si>
  <si>
    <t xml:space="preserve">CHILDREN'S SOCIAL CARE - NET CURRENT EXPENDITURE 2016/17 (RO3 form data)    </t>
  </si>
  <si>
    <t>APPENDIX 1</t>
  </si>
  <si>
    <t xml:space="preserve">£000     </t>
  </si>
  <si>
    <t>Appendix 2</t>
  </si>
  <si>
    <t>Children</t>
  </si>
  <si>
    <t>Sure Start Children's centres / flying start early years</t>
  </si>
  <si>
    <t>Children Looked After Spending</t>
  </si>
  <si>
    <t>LAC Numbers 2016/17</t>
  </si>
  <si>
    <t>Cost per LAC</t>
  </si>
  <si>
    <t>Luton</t>
  </si>
  <si>
    <t>Bedford Borough</t>
  </si>
  <si>
    <t>Central Bedfordshire</t>
  </si>
  <si>
    <t>Peterborough</t>
  </si>
  <si>
    <t>Southend-on-Sea</t>
  </si>
  <si>
    <t>Thurrock</t>
  </si>
  <si>
    <t>Derby</t>
  </si>
  <si>
    <t>Leicester</t>
  </si>
  <si>
    <t>Rutland</t>
  </si>
  <si>
    <t>Nottingham</t>
  </si>
  <si>
    <t>City Of London</t>
  </si>
  <si>
    <t>Hammersmith and Fulham</t>
  </si>
  <si>
    <t>Kensington and Chelsea</t>
  </si>
  <si>
    <t>Newcastle Upon Tyne</t>
  </si>
  <si>
    <t>Hartlepool</t>
  </si>
  <si>
    <t>Middlesbrough</t>
  </si>
  <si>
    <t>Redcar and Cleveland</t>
  </si>
  <si>
    <t>Stockton-On-Tees</t>
  </si>
  <si>
    <t>Darlington</t>
  </si>
  <si>
    <t>Durham</t>
  </si>
  <si>
    <t>Northumberland</t>
  </si>
  <si>
    <t>Halton</t>
  </si>
  <si>
    <t>Warrington</t>
  </si>
  <si>
    <t>Cheshire East</t>
  </si>
  <si>
    <t>Cheshire West and Chester</t>
  </si>
  <si>
    <t>Blackburn with Darwen</t>
  </si>
  <si>
    <t>Blackpool</t>
  </si>
  <si>
    <t>Barking and Dagenham</t>
  </si>
  <si>
    <t>Kingston Upon Thames</t>
  </si>
  <si>
    <t>Richmond Upon Thames</t>
  </si>
  <si>
    <t>Bracknell Forest</t>
  </si>
  <si>
    <t>West Berkshire</t>
  </si>
  <si>
    <t>Reading</t>
  </si>
  <si>
    <t>Slough</t>
  </si>
  <si>
    <t>Windsor and Maidenhead</t>
  </si>
  <si>
    <t>Wokingham</t>
  </si>
  <si>
    <t>Milton Keynes</t>
  </si>
  <si>
    <t>Brighton and Hove</t>
  </si>
  <si>
    <t>Portsmouth</t>
  </si>
  <si>
    <t>Southampton</t>
  </si>
  <si>
    <t>Isle Of Wight</t>
  </si>
  <si>
    <t>Medway Towns</t>
  </si>
  <si>
    <t>Bath and North East Somerset</t>
  </si>
  <si>
    <t>Bristol, City of</t>
  </si>
  <si>
    <t>South Gloucestershire</t>
  </si>
  <si>
    <t>North Somerset</t>
  </si>
  <si>
    <t>Cornwall</t>
  </si>
  <si>
    <t>Plymouth</t>
  </si>
  <si>
    <t>Torbay</t>
  </si>
  <si>
    <t>Poole</t>
  </si>
  <si>
    <t>Bournemouth</t>
  </si>
  <si>
    <t>Isles Of Scilly</t>
  </si>
  <si>
    <t>Swindon</t>
  </si>
  <si>
    <t>Wiltshire</t>
  </si>
  <si>
    <t>Herefordshire</t>
  </si>
  <si>
    <t>Telford and Wrekin</t>
  </si>
  <si>
    <t>Shropshire</t>
  </si>
  <si>
    <t>Stoke-On-Trent</t>
  </si>
  <si>
    <t>East Riding of Yorkshire</t>
  </si>
  <si>
    <t>Kingston Upon Hull, City of</t>
  </si>
  <si>
    <t>North East Lincolnshire</t>
  </si>
  <si>
    <t>North Lincolnshire</t>
  </si>
  <si>
    <t>York</t>
  </si>
  <si>
    <t>No.</t>
  </si>
  <si>
    <t>Appendix 3</t>
  </si>
  <si>
    <t>rates per 10,000 children aged under 18 years</t>
  </si>
  <si>
    <t>Change since 2009</t>
  </si>
  <si>
    <t>Number</t>
  </si>
  <si>
    <t>%</t>
  </si>
  <si>
    <t>England</t>
  </si>
  <si>
    <t>Yorkshire &amp; The Humber</t>
  </si>
  <si>
    <t>East of England</t>
  </si>
  <si>
    <t>Inner London</t>
  </si>
  <si>
    <t>Outer London</t>
  </si>
  <si>
    <t>Appendix 5</t>
  </si>
  <si>
    <t>Slough UA *</t>
  </si>
  <si>
    <t>* Data appears to be incorrect</t>
  </si>
  <si>
    <t>Income Deprivation Affecting Children Index (IDACI)</t>
  </si>
  <si>
    <t>Rank</t>
  </si>
  <si>
    <t>Newtown</t>
  </si>
  <si>
    <t>Stockton Town Centre</t>
  </si>
  <si>
    <t>Mandale and Victoria</t>
  </si>
  <si>
    <t>Billingham East</t>
  </si>
  <si>
    <t>Hardwick and Salters Lane</t>
  </si>
  <si>
    <t>Parkfield and Oxbridge</t>
  </si>
  <si>
    <t>Roseworth</t>
  </si>
  <si>
    <t>Stainsby Hill</t>
  </si>
  <si>
    <t>Norton North</t>
  </si>
  <si>
    <t>Billingham Central</t>
  </si>
  <si>
    <t>Norton South</t>
  </si>
  <si>
    <t>Billingham South</t>
  </si>
  <si>
    <t>Village</t>
  </si>
  <si>
    <t>Bishopsgarth and Elm Tree</t>
  </si>
  <si>
    <t>Fairfield</t>
  </si>
  <si>
    <t>Western Parishes</t>
  </si>
  <si>
    <t>Grangefield</t>
  </si>
  <si>
    <t>Yarm</t>
  </si>
  <si>
    <t>Norton West</t>
  </si>
  <si>
    <t>Eaglescliffe</t>
  </si>
  <si>
    <t>Hartburn</t>
  </si>
  <si>
    <t>Billingham West</t>
  </si>
  <si>
    <t>Billingham North</t>
  </si>
  <si>
    <t>Ingleby Barwick East</t>
  </si>
  <si>
    <t>Ingleby Barwick West</t>
  </si>
  <si>
    <t>Northern Parishes</t>
  </si>
  <si>
    <t>Out of Stockton or Confidential</t>
  </si>
  <si>
    <t>STOCKTON COUNCIL - LAC NUMBERS BY WARD</t>
  </si>
  <si>
    <t>LAC/10,000</t>
  </si>
  <si>
    <t>POPULATION OF CHILDREN 0-17  (2016)</t>
  </si>
  <si>
    <t xml:space="preserve">LAC No. </t>
  </si>
  <si>
    <t>LAC:10,000 (pop 0-17)</t>
  </si>
  <si>
    <t>Back to Contents</t>
  </si>
  <si>
    <r>
      <t>Table LAA1:  Children looked after at 31 March, by Local Authority</t>
    </r>
    <r>
      <rPr>
        <b/>
        <vertAlign val="superscript"/>
        <sz val="10"/>
        <rFont val="Arial"/>
        <family val="2"/>
      </rPr>
      <t>1,2</t>
    </r>
  </si>
  <si>
    <t>Years ending 31 March to 2017</t>
  </si>
  <si>
    <t xml:space="preserve">Coverage: England </t>
  </si>
  <si>
    <r>
      <t>rates</t>
    </r>
    <r>
      <rPr>
        <b/>
        <vertAlign val="superscript"/>
        <sz val="10"/>
        <rFont val="Arial"/>
        <family val="2"/>
      </rPr>
      <t>4</t>
    </r>
  </si>
  <si>
    <t xml:space="preserve">North West                             </t>
  </si>
  <si>
    <t>Yorkshire and The Humber</t>
  </si>
  <si>
    <t>London</t>
  </si>
  <si>
    <t>Core Cities</t>
  </si>
  <si>
    <t>CIPFA Nearest Neighbours</t>
  </si>
  <si>
    <t>Other Regions</t>
  </si>
  <si>
    <t>Source: SSDA 903</t>
  </si>
  <si>
    <t>1.  Figures exclude children looked after under an agreed series of short term placements.</t>
  </si>
  <si>
    <t xml:space="preserve">2.  Historical data may differ from older publications. This is mainly due to the implementation of amendments and corrections sent by some local authorities after the publication </t>
  </si>
  <si>
    <t xml:space="preserve">     date of previous materials.</t>
  </si>
  <si>
    <t xml:space="preserve">3.  England and Regional totals have been rounded to the nearest 10. Local authority figures have been rounded to the nearest 5. See Technical Notes for more </t>
  </si>
  <si>
    <t xml:space="preserve">     information on rounding.</t>
  </si>
  <si>
    <t>4.  The rates per 10,000 children under 18 years have been derived using the mid-year population estimates provided by the Office for National Statistics.</t>
  </si>
  <si>
    <r>
      <t>Table A2: Children looked after at 31 March by placement</t>
    </r>
    <r>
      <rPr>
        <b/>
        <vertAlign val="superscript"/>
        <sz val="10"/>
        <rFont val="Arial"/>
        <family val="2"/>
      </rPr>
      <t>1,2,3,4</t>
    </r>
  </si>
  <si>
    <t>Years ending 31 March 2013 to 2017</t>
  </si>
  <si>
    <t>Coverage: England</t>
  </si>
  <si>
    <t>numbers</t>
  </si>
  <si>
    <t>percentages</t>
  </si>
  <si>
    <t>Placement at 31 March</t>
  </si>
  <si>
    <t>All children looked after at 31 March</t>
  </si>
  <si>
    <r>
      <t>Foster placements</t>
    </r>
    <r>
      <rPr>
        <b/>
        <vertAlign val="superscript"/>
        <sz val="10"/>
        <rFont val="Arial"/>
        <family val="2"/>
      </rPr>
      <t>5</t>
    </r>
  </si>
  <si>
    <t>Foster placement inside Council boundary</t>
  </si>
  <si>
    <t>With relative or friend</t>
  </si>
  <si>
    <t xml:space="preserve">     With relative or friend who is also approved </t>
  </si>
  <si>
    <t xml:space="preserve">     adopter (Fostering for Adoption) or concurrent planning</t>
  </si>
  <si>
    <t>..</t>
  </si>
  <si>
    <t>-</t>
  </si>
  <si>
    <r>
      <t xml:space="preserve">     With relative or friend not FFA/concurrent planning</t>
    </r>
    <r>
      <rPr>
        <vertAlign val="superscript"/>
        <sz val="10"/>
        <rFont val="Arial"/>
        <family val="2"/>
      </rPr>
      <t>6</t>
    </r>
  </si>
  <si>
    <t>With other foster carer</t>
  </si>
  <si>
    <t xml:space="preserve">     With other foster carer who is also approved </t>
  </si>
  <si>
    <r>
      <t xml:space="preserve">     With other foster carer not FFA/concurrent planning</t>
    </r>
    <r>
      <rPr>
        <vertAlign val="superscript"/>
        <sz val="10"/>
        <rFont val="Arial"/>
        <family val="2"/>
      </rPr>
      <t>6</t>
    </r>
  </si>
  <si>
    <t>Foster placement outside Council boundary</t>
  </si>
  <si>
    <t>Placed for adoption</t>
  </si>
  <si>
    <t>Placed for adoption with consent</t>
  </si>
  <si>
    <t>with current foster carer</t>
  </si>
  <si>
    <t>(under S19 AA 2002)</t>
  </si>
  <si>
    <t>Placed for adoption with placement order</t>
  </si>
  <si>
    <t>(under S21 AA 2002)</t>
  </si>
  <si>
    <t>not with current foster carer</t>
  </si>
  <si>
    <t>Placement with parents</t>
  </si>
  <si>
    <t>Other placement in the community</t>
  </si>
  <si>
    <t>Living independently</t>
  </si>
  <si>
    <t>Residential employment</t>
  </si>
  <si>
    <t>x</t>
  </si>
  <si>
    <t>Secure units, children's homes and semi-independent living accommodation</t>
  </si>
  <si>
    <r>
      <t>Secure unit inside Council boundary</t>
    </r>
    <r>
      <rPr>
        <vertAlign val="superscript"/>
        <sz val="10"/>
        <rFont val="Arial"/>
        <family val="2"/>
      </rPr>
      <t>7</t>
    </r>
  </si>
  <si>
    <r>
      <t>Secure unit outside Council boundary</t>
    </r>
    <r>
      <rPr>
        <vertAlign val="superscript"/>
        <sz val="10"/>
        <rFont val="Arial"/>
        <family val="2"/>
      </rPr>
      <t>7</t>
    </r>
  </si>
  <si>
    <t>Children's homes subject to Children's Homes regulations</t>
  </si>
  <si>
    <t xml:space="preserve">    inside Council boundary</t>
  </si>
  <si>
    <t xml:space="preserve">    outside Council boundary</t>
  </si>
  <si>
    <t>Semi-independent living accommodation not subject to</t>
  </si>
  <si>
    <t>Children's Homes regulations</t>
  </si>
  <si>
    <t>Other residential settings</t>
  </si>
  <si>
    <t>Residential care homes</t>
  </si>
  <si>
    <t>NHS Trust providing medical/nursing care</t>
  </si>
  <si>
    <t>Family centre or mother and baby unit</t>
  </si>
  <si>
    <t>Young offenders institution or prison</t>
  </si>
  <si>
    <t>Residential schools</t>
  </si>
  <si>
    <r>
      <t>Other placement</t>
    </r>
    <r>
      <rPr>
        <b/>
        <vertAlign val="superscript"/>
        <sz val="10"/>
        <rFont val="Arial"/>
        <family val="2"/>
      </rPr>
      <t>8</t>
    </r>
  </si>
  <si>
    <r>
      <t>Number of placements during the year</t>
    </r>
    <r>
      <rPr>
        <b/>
        <vertAlign val="superscript"/>
        <sz val="10"/>
        <rFont val="Arial"/>
        <family val="2"/>
      </rPr>
      <t>9</t>
    </r>
  </si>
  <si>
    <t xml:space="preserve">3 or more </t>
  </si>
  <si>
    <t>1.  Numbers have been rounded to the nearest 10. Percentages have been rounded to the nearest whole number. See looked after children statistics guide for more</t>
  </si>
  <si>
    <t>2.  Figures exclude children looked after under an agreed series of short term placements.</t>
  </si>
  <si>
    <t>3.  Historical data may differ from older publications. This is mainly due to the implementation of amendments and corrections sent by some local authorities after the publication</t>
  </si>
  <si>
    <t>4.  Additional validation was added to the data collection in 2016, with local authorities entering the unique reference number for each individual placement, and the placement type</t>
  </si>
  <si>
    <t xml:space="preserve">     being verified against this. This has resulted in some corrections to earlier years data where the child has been in the same placement for several years. Changes over time</t>
  </si>
  <si>
    <t xml:space="preserve">     should therefore be treated with caution, and figures may differ to previously published figures due to corrections. </t>
  </si>
  <si>
    <t>5.  In 2014 there were 50 foster placements where the locality of placement was not known. These are included in the total for foster placements but not shown in separate</t>
  </si>
  <si>
    <t xml:space="preserve">     breakdowns.</t>
  </si>
  <si>
    <t>6.  Includes long tern fostering.  For more information see the looked after children statistics guide.</t>
  </si>
  <si>
    <t>7.  There are currently only 14 secure units operating in England therefore most placements will inevitably be outside the council boundary.</t>
  </si>
  <si>
    <t>8.  Includes children missing from their placement for more than 24 hours for 2013 and 2014. The way data on children missing from their placements is collected changed from 2015</t>
  </si>
  <si>
    <t xml:space="preserve">     and is now reported separately in Table G1.</t>
  </si>
  <si>
    <t>9.  Children who were missing from care in 2013 or 2014 will have a placement recorded for each missing episode. However, the methodology changed in 2015 and this is no</t>
  </si>
  <si>
    <t xml:space="preserve">     longer the case. New data for 2016 allowed the department to determine whether a change of placement involved a change of carer. If a child does not change carer in a new</t>
  </si>
  <si>
    <t xml:space="preserve">     placement, this does not count as an additional placement. Therefore data for earlier years is not comparable with information for 2015, nor for 2016 and 2017. For all years,</t>
  </si>
  <si>
    <t xml:space="preserve">     where a child is subsequently placed for adoption with their existing foster carers, then this is not counted as a placement change. </t>
  </si>
  <si>
    <t xml:space="preserve"> x   Figures not shown in order to protect confidentiality. See looked after children statistics guide for information on data suppression.</t>
  </si>
  <si>
    <t xml:space="preserve"> -   Negligible. Percentage below 0.5%</t>
  </si>
  <si>
    <r>
      <rPr>
        <b/>
        <sz val="10"/>
        <rFont val="Arial"/>
        <family val="2"/>
      </rPr>
      <t xml:space="preserve"> ..</t>
    </r>
    <r>
      <rPr>
        <sz val="12"/>
        <color theme="1"/>
        <rFont val="Calibri"/>
        <family val="2"/>
        <scheme val="minor"/>
      </rPr>
      <t xml:space="preserve">  Not applicable</t>
    </r>
  </si>
  <si>
    <t>APPENDIX 4</t>
  </si>
  <si>
    <t>Appendix 5            LOOKED AFTER CHILDREN - RATE PER 10,000 CHILDREN AGED UNDER 18</t>
  </si>
  <si>
    <t>LAC*</t>
  </si>
  <si>
    <t>* LAC Numbers by Ward - Feb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</si>
</sst>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3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</font>
    <font>
      <b/>
      <sz val="12"/>
      <color theme="1"/>
      <name val="Arial"/>
    </font>
    <font>
      <b/>
      <u/>
      <sz val="12"/>
      <color theme="1"/>
      <name val="Arial"/>
    </font>
    <font>
      <u/>
      <sz val="12"/>
      <color theme="1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</font>
    <font>
      <b/>
      <sz val="12"/>
      <name val="Arial"/>
    </font>
    <font>
      <sz val="12"/>
      <name val="Arial"/>
    </font>
    <font>
      <b/>
      <i/>
      <sz val="12"/>
      <name val="Arial"/>
    </font>
    <font>
      <i/>
      <sz val="12"/>
      <name val="Arial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49"/>
      <name val="Arial"/>
      <family val="2"/>
    </font>
    <font>
      <sz val="10"/>
      <color theme="6" tint="-0.499984740745262"/>
      <name val="Arial"/>
      <family val="2"/>
    </font>
    <font>
      <i/>
      <sz val="8"/>
      <name val="Arial"/>
      <family val="2"/>
    </font>
    <font>
      <b/>
      <u/>
      <sz val="12"/>
      <color theme="1"/>
      <name val="Calibri"/>
      <scheme val="minor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vertAlign val="superscript"/>
      <sz val="10"/>
      <name val="Arial"/>
      <family val="2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auto="1"/>
      </left>
      <right style="thin">
        <color indexed="22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</borders>
  <cellStyleXfs count="3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Border="0"/>
    <xf numFmtId="0" fontId="19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/>
    <xf numFmtId="0" fontId="31" fillId="0" borderId="0"/>
    <xf numFmtId="0" fontId="9" fillId="0" borderId="0"/>
    <xf numFmtId="0" fontId="31" fillId="0" borderId="0"/>
    <xf numFmtId="0" fontId="9" fillId="0" borderId="0"/>
    <xf numFmtId="0" fontId="7" fillId="0" borderId="0" applyNumberFormat="0" applyFill="0" applyBorder="0" applyAlignment="0" applyProtection="0"/>
  </cellStyleXfs>
  <cellXfs count="344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2" borderId="11" xfId="0" quotePrefix="1" applyFont="1" applyFill="1" applyBorder="1" applyAlignment="1">
      <alignment horizontal="right" wrapText="1"/>
    </xf>
    <xf numFmtId="0" fontId="2" fillId="2" borderId="0" xfId="0" quotePrefix="1" applyFont="1" applyFill="1" applyBorder="1" applyAlignment="1">
      <alignment horizontal="right" wrapText="1"/>
    </xf>
    <xf numFmtId="0" fontId="2" fillId="2" borderId="7" xfId="0" quotePrefix="1" applyFont="1" applyFill="1" applyBorder="1" applyAlignment="1">
      <alignment horizontal="right" wrapText="1"/>
    </xf>
    <xf numFmtId="164" fontId="2" fillId="2" borderId="11" xfId="1" applyNumberFormat="1" applyFont="1" applyFill="1" applyBorder="1"/>
    <xf numFmtId="164" fontId="2" fillId="2" borderId="0" xfId="1" applyNumberFormat="1" applyFont="1" applyFill="1" applyBorder="1"/>
    <xf numFmtId="164" fontId="2" fillId="2" borderId="7" xfId="1" applyNumberFormat="1" applyFont="1" applyFill="1" applyBorder="1"/>
    <xf numFmtId="0" fontId="3" fillId="2" borderId="1" xfId="0" applyFont="1" applyFill="1" applyBorder="1"/>
    <xf numFmtId="0" fontId="3" fillId="2" borderId="2" xfId="0" applyFont="1" applyFill="1" applyBorder="1"/>
    <xf numFmtId="164" fontId="3" fillId="2" borderId="1" xfId="1" applyNumberFormat="1" applyFont="1" applyFill="1" applyBorder="1"/>
    <xf numFmtId="164" fontId="3" fillId="2" borderId="2" xfId="1" applyNumberFormat="1" applyFont="1" applyFill="1" applyBorder="1"/>
    <xf numFmtId="164" fontId="3" fillId="2" borderId="3" xfId="1" applyNumberFormat="1" applyFont="1" applyFill="1" applyBorder="1"/>
    <xf numFmtId="0" fontId="4" fillId="2" borderId="8" xfId="0" applyFont="1" applyFill="1" applyBorder="1"/>
    <xf numFmtId="0" fontId="2" fillId="2" borderId="9" xfId="0" applyFont="1" applyFill="1" applyBorder="1"/>
    <xf numFmtId="164" fontId="2" fillId="2" borderId="8" xfId="1" applyNumberFormat="1" applyFont="1" applyFill="1" applyBorder="1"/>
    <xf numFmtId="164" fontId="2" fillId="2" borderId="9" xfId="1" applyNumberFormat="1" applyFont="1" applyFill="1" applyBorder="1"/>
    <xf numFmtId="164" fontId="2" fillId="2" borderId="10" xfId="1" applyNumberFormat="1" applyFont="1" applyFill="1" applyBorder="1"/>
    <xf numFmtId="0" fontId="2" fillId="2" borderId="11" xfId="0" applyFont="1" applyFill="1" applyBorder="1"/>
    <xf numFmtId="0" fontId="2" fillId="2" borderId="0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164" fontId="2" fillId="2" borderId="4" xfId="1" applyNumberFormat="1" applyFont="1" applyFill="1" applyBorder="1"/>
    <xf numFmtId="164" fontId="2" fillId="2" borderId="5" xfId="1" applyNumberFormat="1" applyFont="1" applyFill="1" applyBorder="1"/>
    <xf numFmtId="164" fontId="2" fillId="2" borderId="6" xfId="1" applyNumberFormat="1" applyFont="1" applyFill="1" applyBorder="1"/>
    <xf numFmtId="0" fontId="5" fillId="2" borderId="8" xfId="0" applyFont="1" applyFill="1" applyBorder="1"/>
    <xf numFmtId="0" fontId="2" fillId="3" borderId="4" xfId="0" applyFont="1" applyFill="1" applyBorder="1" applyAlignment="1">
      <alignment horizontal="right" wrapText="1"/>
    </xf>
    <xf numFmtId="0" fontId="2" fillId="3" borderId="5" xfId="0" applyFont="1" applyFill="1" applyBorder="1" applyAlignment="1">
      <alignment horizontal="right" wrapText="1"/>
    </xf>
    <xf numFmtId="0" fontId="3" fillId="3" borderId="6" xfId="0" applyFont="1" applyFill="1" applyBorder="1" applyAlignment="1">
      <alignment horizontal="right" wrapText="1"/>
    </xf>
    <xf numFmtId="0" fontId="3" fillId="2" borderId="8" xfId="0" applyFont="1" applyFill="1" applyBorder="1"/>
    <xf numFmtId="0" fontId="5" fillId="2" borderId="11" xfId="0" applyFont="1" applyFill="1" applyBorder="1"/>
    <xf numFmtId="0" fontId="2" fillId="2" borderId="0" xfId="0" applyFont="1" applyFill="1" applyBorder="1" applyAlignment="1">
      <alignment textRotation="255"/>
    </xf>
    <xf numFmtId="0" fontId="3" fillId="2" borderId="11" xfId="0" applyFont="1" applyFill="1" applyBorder="1"/>
    <xf numFmtId="0" fontId="3" fillId="2" borderId="0" xfId="0" applyFont="1" applyFill="1" applyBorder="1"/>
    <xf numFmtId="164" fontId="3" fillId="2" borderId="11" xfId="1" applyNumberFormat="1" applyFont="1" applyFill="1" applyBorder="1"/>
    <xf numFmtId="164" fontId="3" fillId="2" borderId="0" xfId="1" applyNumberFormat="1" applyFont="1" applyFill="1" applyBorder="1"/>
    <xf numFmtId="164" fontId="3" fillId="2" borderId="7" xfId="1" applyNumberFormat="1" applyFont="1" applyFill="1" applyBorder="1"/>
    <xf numFmtId="43" fontId="2" fillId="2" borderId="11" xfId="1" applyFont="1" applyFill="1" applyBorder="1"/>
    <xf numFmtId="43" fontId="2" fillId="2" borderId="0" xfId="1" applyFont="1" applyFill="1" applyBorder="1"/>
    <xf numFmtId="43" fontId="2" fillId="2" borderId="7" xfId="1" applyFont="1" applyFill="1" applyBorder="1"/>
    <xf numFmtId="43" fontId="2" fillId="2" borderId="12" xfId="1" applyFont="1" applyFill="1" applyBorder="1"/>
    <xf numFmtId="43" fontId="2" fillId="2" borderId="13" xfId="1" applyFont="1" applyFill="1" applyBorder="1"/>
    <xf numFmtId="43" fontId="2" fillId="2" borderId="14" xfId="1" applyFont="1" applyFill="1" applyBorder="1"/>
    <xf numFmtId="43" fontId="2" fillId="2" borderId="4" xfId="1" applyFont="1" applyFill="1" applyBorder="1"/>
    <xf numFmtId="43" fontId="2" fillId="2" borderId="5" xfId="1" applyFont="1" applyFill="1" applyBorder="1"/>
    <xf numFmtId="43" fontId="2" fillId="2" borderId="6" xfId="1" applyFont="1" applyFill="1" applyBorder="1"/>
    <xf numFmtId="0" fontId="2" fillId="2" borderId="8" xfId="0" applyFont="1" applyFill="1" applyBorder="1"/>
    <xf numFmtId="164" fontId="2" fillId="2" borderId="0" xfId="0" applyNumberFormat="1" applyFont="1" applyFill="1" applyBorder="1"/>
    <xf numFmtId="0" fontId="3" fillId="2" borderId="12" xfId="0" applyFont="1" applyFill="1" applyBorder="1"/>
    <xf numFmtId="164" fontId="2" fillId="2" borderId="13" xfId="1" applyNumberFormat="1" applyFont="1" applyFill="1" applyBorder="1"/>
    <xf numFmtId="0" fontId="4" fillId="2" borderId="11" xfId="0" applyFont="1" applyFill="1" applyBorder="1"/>
    <xf numFmtId="164" fontId="2" fillId="2" borderId="5" xfId="0" applyNumberFormat="1" applyFont="1" applyFill="1" applyBorder="1"/>
    <xf numFmtId="0" fontId="0" fillId="2" borderId="0" xfId="0" applyFill="1"/>
    <xf numFmtId="0" fontId="3" fillId="3" borderId="8" xfId="0" applyFont="1" applyFill="1" applyBorder="1"/>
    <xf numFmtId="0" fontId="2" fillId="3" borderId="9" xfId="0" applyFont="1" applyFill="1" applyBorder="1"/>
    <xf numFmtId="0" fontId="2" fillId="3" borderId="11" xfId="0" applyFont="1" applyFill="1" applyBorder="1"/>
    <xf numFmtId="0" fontId="2" fillId="3" borderId="0" xfId="0" applyFont="1" applyFill="1" applyBorder="1" applyAlignment="1">
      <alignment wrapText="1"/>
    </xf>
    <xf numFmtId="0" fontId="2" fillId="3" borderId="1" xfId="0" applyFont="1" applyFill="1" applyBorder="1" applyAlignment="1">
      <alignment horizontal="right" wrapText="1"/>
    </xf>
    <xf numFmtId="0" fontId="2" fillId="3" borderId="2" xfId="0" applyFont="1" applyFill="1" applyBorder="1" applyAlignment="1">
      <alignment horizontal="right" wrapText="1"/>
    </xf>
    <xf numFmtId="0" fontId="3" fillId="3" borderId="3" xfId="0" applyFont="1" applyFill="1" applyBorder="1" applyAlignment="1">
      <alignment horizontal="right" wrapText="1"/>
    </xf>
    <xf numFmtId="0" fontId="2" fillId="3" borderId="0" xfId="0" applyFont="1" applyFill="1" applyBorder="1" applyAlignment="1">
      <alignment horizontal="right"/>
    </xf>
    <xf numFmtId="0" fontId="2" fillId="3" borderId="11" xfId="0" quotePrefix="1" applyFont="1" applyFill="1" applyBorder="1" applyAlignment="1">
      <alignment horizontal="right" wrapText="1"/>
    </xf>
    <xf numFmtId="0" fontId="2" fillId="3" borderId="0" xfId="0" quotePrefix="1" applyFont="1" applyFill="1" applyBorder="1" applyAlignment="1">
      <alignment horizontal="right" wrapText="1"/>
    </xf>
    <xf numFmtId="0" fontId="2" fillId="3" borderId="7" xfId="0" quotePrefix="1" applyFont="1" applyFill="1" applyBorder="1" applyAlignment="1">
      <alignment horizontal="right" wrapText="1"/>
    </xf>
    <xf numFmtId="0" fontId="3" fillId="2" borderId="5" xfId="0" applyFont="1" applyFill="1" applyBorder="1" applyAlignment="1">
      <alignment horizontal="right" wrapText="1"/>
    </xf>
    <xf numFmtId="164" fontId="2" fillId="2" borderId="0" xfId="1" applyNumberFormat="1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2" fillId="2" borderId="1" xfId="0" applyFont="1" applyFill="1" applyBorder="1"/>
    <xf numFmtId="0" fontId="2" fillId="2" borderId="2" xfId="0" applyFont="1" applyFill="1" applyBorder="1"/>
    <xf numFmtId="164" fontId="2" fillId="2" borderId="2" xfId="1" applyNumberFormat="1" applyFont="1" applyFill="1" applyBorder="1"/>
    <xf numFmtId="164" fontId="2" fillId="2" borderId="2" xfId="1" applyNumberFormat="1" applyFont="1" applyFill="1" applyBorder="1" applyAlignment="1">
      <alignment horizontal="right"/>
    </xf>
    <xf numFmtId="164" fontId="2" fillId="2" borderId="3" xfId="0" applyNumberFormat="1" applyFont="1" applyFill="1" applyBorder="1" applyAlignment="1">
      <alignment horizontal="right"/>
    </xf>
    <xf numFmtId="0" fontId="3" fillId="2" borderId="9" xfId="0" applyFont="1" applyFill="1" applyBorder="1"/>
    <xf numFmtId="164" fontId="3" fillId="2" borderId="9" xfId="1" applyNumberFormat="1" applyFont="1" applyFill="1" applyBorder="1" applyAlignment="1">
      <alignment horizontal="right"/>
    </xf>
    <xf numFmtId="0" fontId="3" fillId="2" borderId="10" xfId="0" applyFont="1" applyFill="1" applyBorder="1" applyAlignment="1">
      <alignment horizontal="right"/>
    </xf>
    <xf numFmtId="164" fontId="2" fillId="2" borderId="0" xfId="1" applyNumberFormat="1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164" fontId="2" fillId="2" borderId="7" xfId="0" applyNumberFormat="1" applyFont="1" applyFill="1" applyBorder="1" applyAlignment="1">
      <alignment horizontal="right"/>
    </xf>
    <xf numFmtId="0" fontId="3" fillId="2" borderId="4" xfId="0" applyFont="1" applyFill="1" applyBorder="1"/>
    <xf numFmtId="164" fontId="3" fillId="2" borderId="5" xfId="1" applyNumberFormat="1" applyFont="1" applyFill="1" applyBorder="1" applyAlignment="1">
      <alignment horizontal="right" wrapText="1"/>
    </xf>
    <xf numFmtId="0" fontId="3" fillId="2" borderId="6" xfId="0" applyFont="1" applyFill="1" applyBorder="1" applyAlignment="1">
      <alignment horizontal="right"/>
    </xf>
    <xf numFmtId="164" fontId="2" fillId="2" borderId="9" xfId="1" applyNumberFormat="1" applyFont="1" applyFill="1" applyBorder="1" applyAlignment="1">
      <alignment horizontal="right"/>
    </xf>
    <xf numFmtId="0" fontId="2" fillId="2" borderId="10" xfId="0" applyFont="1" applyFill="1" applyBorder="1" applyAlignment="1">
      <alignment horizontal="right"/>
    </xf>
    <xf numFmtId="164" fontId="2" fillId="2" borderId="7" xfId="1" applyNumberFormat="1" applyFont="1" applyFill="1" applyBorder="1" applyAlignment="1">
      <alignment horizontal="right"/>
    </xf>
    <xf numFmtId="164" fontId="2" fillId="2" borderId="5" xfId="1" applyNumberFormat="1" applyFont="1" applyFill="1" applyBorder="1" applyAlignment="1">
      <alignment horizontal="right"/>
    </xf>
    <xf numFmtId="164" fontId="2" fillId="2" borderId="6" xfId="1" applyNumberFormat="1" applyFont="1" applyFill="1" applyBorder="1" applyAlignment="1">
      <alignment horizontal="right"/>
    </xf>
    <xf numFmtId="3" fontId="9" fillId="0" borderId="0" xfId="7" applyNumberFormat="1" applyFont="1"/>
    <xf numFmtId="3" fontId="11" fillId="0" borderId="0" xfId="7" applyNumberFormat="1" applyFont="1"/>
    <xf numFmtId="0" fontId="11" fillId="4" borderId="15" xfId="7" applyFont="1" applyFill="1" applyBorder="1" applyAlignment="1">
      <alignment vertical="top"/>
    </xf>
    <xf numFmtId="0" fontId="11" fillId="4" borderId="16" xfId="12" applyNumberFormat="1" applyFont="1" applyFill="1" applyBorder="1" applyAlignment="1" applyProtection="1">
      <alignment horizontal="center" vertical="center"/>
    </xf>
    <xf numFmtId="0" fontId="11" fillId="4" borderId="15" xfId="12" applyNumberFormat="1" applyFont="1" applyFill="1" applyBorder="1" applyAlignment="1" applyProtection="1">
      <alignment horizontal="center" vertical="center" wrapText="1"/>
    </xf>
    <xf numFmtId="0" fontId="11" fillId="4" borderId="17" xfId="12" applyNumberFormat="1" applyFont="1" applyFill="1" applyBorder="1" applyAlignment="1" applyProtection="1">
      <alignment horizontal="center" vertical="center" wrapText="1"/>
    </xf>
    <xf numFmtId="0" fontId="12" fillId="0" borderId="11" xfId="7" applyFont="1" applyBorder="1" applyAlignment="1">
      <alignment vertical="top"/>
    </xf>
    <xf numFmtId="0" fontId="12" fillId="0" borderId="0" xfId="7" applyFont="1" applyBorder="1" applyAlignment="1">
      <alignment horizontal="right" vertical="top"/>
    </xf>
    <xf numFmtId="0" fontId="12" fillId="0" borderId="11" xfId="7" applyFont="1" applyBorder="1" applyAlignment="1">
      <alignment horizontal="right" vertical="top"/>
    </xf>
    <xf numFmtId="0" fontId="12" fillId="0" borderId="7" xfId="7" applyFont="1" applyBorder="1" applyAlignment="1">
      <alignment horizontal="right" vertical="top"/>
    </xf>
    <xf numFmtId="3" fontId="11" fillId="0" borderId="11" xfId="7" applyNumberFormat="1" applyFont="1" applyBorder="1" applyAlignment="1">
      <alignment vertical="center" wrapText="1"/>
    </xf>
    <xf numFmtId="3" fontId="11" fillId="0" borderId="0" xfId="7" applyNumberFormat="1" applyFont="1" applyBorder="1" applyAlignment="1">
      <alignment vertical="center" wrapText="1"/>
    </xf>
    <xf numFmtId="3" fontId="13" fillId="0" borderId="0" xfId="7" applyNumberFormat="1" applyFont="1" applyBorder="1" applyAlignment="1">
      <alignment horizontal="right" vertical="center"/>
    </xf>
    <xf numFmtId="3" fontId="11" fillId="0" borderId="11" xfId="7" applyNumberFormat="1" applyFont="1" applyBorder="1" applyAlignment="1">
      <alignment horizontal="right" vertical="center"/>
    </xf>
    <xf numFmtId="165" fontId="11" fillId="0" borderId="7" xfId="2" applyNumberFormat="1" applyFont="1" applyBorder="1" applyAlignment="1">
      <alignment horizontal="right" vertical="center"/>
    </xf>
    <xf numFmtId="0" fontId="12" fillId="0" borderId="11" xfId="7" applyFont="1" applyBorder="1"/>
    <xf numFmtId="3" fontId="12" fillId="0" borderId="0" xfId="7" applyNumberFormat="1" applyFont="1" applyBorder="1" applyAlignment="1">
      <alignment vertical="center" wrapText="1"/>
    </xf>
    <xf numFmtId="3" fontId="14" fillId="0" borderId="0" xfId="7" applyNumberFormat="1" applyFont="1" applyBorder="1" applyAlignment="1">
      <alignment horizontal="right" vertical="center"/>
    </xf>
    <xf numFmtId="165" fontId="12" fillId="0" borderId="7" xfId="2" applyNumberFormat="1" applyFont="1" applyBorder="1" applyAlignment="1">
      <alignment horizontal="right" vertical="center"/>
    </xf>
    <xf numFmtId="0" fontId="12" fillId="0" borderId="4" xfId="7" applyFont="1" applyBorder="1"/>
    <xf numFmtId="3" fontId="12" fillId="0" borderId="5" xfId="7" applyNumberFormat="1" applyFont="1" applyBorder="1" applyAlignment="1">
      <alignment vertical="center" wrapText="1"/>
    </xf>
    <xf numFmtId="3" fontId="14" fillId="0" borderId="5" xfId="7" applyNumberFormat="1" applyFont="1" applyBorder="1" applyAlignment="1">
      <alignment horizontal="right" vertical="center"/>
    </xf>
    <xf numFmtId="3" fontId="11" fillId="0" borderId="4" xfId="7" applyNumberFormat="1" applyFont="1" applyBorder="1" applyAlignment="1">
      <alignment horizontal="right" vertical="center"/>
    </xf>
    <xf numFmtId="165" fontId="12" fillId="0" borderId="6" xfId="2" applyNumberFormat="1" applyFont="1" applyBorder="1" applyAlignment="1">
      <alignment horizontal="right" vertical="center"/>
    </xf>
    <xf numFmtId="0" fontId="11" fillId="4" borderId="11" xfId="7" applyFont="1" applyFill="1" applyBorder="1" applyAlignment="1">
      <alignment vertical="top"/>
    </xf>
    <xf numFmtId="0" fontId="11" fillId="4" borderId="0" xfId="12" applyNumberFormat="1" applyFont="1" applyFill="1" applyBorder="1" applyAlignment="1" applyProtection="1">
      <alignment horizontal="center" vertical="center"/>
    </xf>
    <xf numFmtId="0" fontId="11" fillId="4" borderId="11" xfId="12" applyNumberFormat="1" applyFont="1" applyFill="1" applyBorder="1" applyAlignment="1" applyProtection="1">
      <alignment horizontal="center" vertical="center" wrapText="1"/>
    </xf>
    <xf numFmtId="0" fontId="11" fillId="4" borderId="7" xfId="12" applyNumberFormat="1" applyFont="1" applyFill="1" applyBorder="1" applyAlignment="1" applyProtection="1">
      <alignment horizontal="center" vertical="center" wrapText="1"/>
    </xf>
    <xf numFmtId="0" fontId="11" fillId="4" borderId="11" xfId="12" applyNumberFormat="1" applyFont="1" applyFill="1" applyBorder="1" applyAlignment="1" applyProtection="1">
      <alignment horizontal="center" vertical="center"/>
    </xf>
    <xf numFmtId="0" fontId="11" fillId="4" borderId="7" xfId="12" applyNumberFormat="1" applyFont="1" applyFill="1" applyBorder="1" applyAlignment="1" applyProtection="1">
      <alignment horizontal="center" vertical="center"/>
    </xf>
    <xf numFmtId="0" fontId="11" fillId="4" borderId="0" xfId="12" applyNumberFormat="1" applyFont="1" applyFill="1" applyBorder="1" applyAlignment="1" applyProtection="1">
      <alignment horizontal="center" vertical="center" wrapText="1"/>
    </xf>
    <xf numFmtId="3" fontId="9" fillId="0" borderId="0" xfId="7" applyNumberFormat="1" applyFont="1" applyAlignment="1">
      <alignment horizontal="left" vertical="center"/>
    </xf>
    <xf numFmtId="3" fontId="12" fillId="0" borderId="0" xfId="7" applyNumberFormat="1" applyFont="1"/>
    <xf numFmtId="0" fontId="12" fillId="0" borderId="0" xfId="12" applyNumberFormat="1" applyFont="1" applyFill="1" applyBorder="1" applyAlignment="1" applyProtection="1">
      <alignment horizontal="center" vertical="center"/>
    </xf>
    <xf numFmtId="0" fontId="11" fillId="0" borderId="0" xfId="7" applyFont="1" applyAlignment="1">
      <alignment vertical="top"/>
    </xf>
    <xf numFmtId="3" fontId="12" fillId="0" borderId="0" xfId="7" applyNumberFormat="1" applyFont="1" applyAlignment="1">
      <alignment horizontal="center"/>
    </xf>
    <xf numFmtId="0" fontId="11" fillId="4" borderId="8" xfId="7" applyFont="1" applyFill="1" applyBorder="1" applyAlignment="1">
      <alignment vertical="top"/>
    </xf>
    <xf numFmtId="0" fontId="11" fillId="4" borderId="9" xfId="7" applyFont="1" applyFill="1" applyBorder="1" applyAlignment="1">
      <alignment vertical="top"/>
    </xf>
    <xf numFmtId="0" fontId="11" fillId="4" borderId="9" xfId="7" applyFont="1" applyFill="1" applyBorder="1" applyAlignment="1">
      <alignment horizontal="left" vertical="top"/>
    </xf>
    <xf numFmtId="3" fontId="11" fillId="4" borderId="9" xfId="7" applyNumberFormat="1" applyFont="1" applyFill="1" applyBorder="1"/>
    <xf numFmtId="1" fontId="11" fillId="4" borderId="8" xfId="7" applyNumberFormat="1" applyFont="1" applyFill="1" applyBorder="1" applyAlignment="1"/>
    <xf numFmtId="1" fontId="11" fillId="4" borderId="10" xfId="7" applyNumberFormat="1" applyFont="1" applyFill="1" applyBorder="1" applyAlignment="1"/>
    <xf numFmtId="3" fontId="11" fillId="0" borderId="0" xfId="7" applyNumberFormat="1" applyFont="1" applyAlignment="1">
      <alignment vertical="center" wrapText="1"/>
    </xf>
    <xf numFmtId="3" fontId="13" fillId="0" borderId="0" xfId="7" applyNumberFormat="1" applyFont="1" applyAlignment="1">
      <alignment horizontal="right" vertical="center"/>
    </xf>
    <xf numFmtId="3" fontId="11" fillId="0" borderId="0" xfId="7" applyNumberFormat="1" applyFont="1" applyAlignment="1">
      <alignment horizontal="right" vertical="center"/>
    </xf>
    <xf numFmtId="165" fontId="11" fillId="0" borderId="0" xfId="2" applyNumberFormat="1" applyFont="1" applyAlignment="1">
      <alignment horizontal="right" vertical="center"/>
    </xf>
    <xf numFmtId="3" fontId="11" fillId="0" borderId="1" xfId="7" applyNumberFormat="1" applyFont="1" applyBorder="1" applyAlignment="1">
      <alignment vertical="center" wrapText="1"/>
    </xf>
    <xf numFmtId="3" fontId="11" fillId="0" borderId="2" xfId="7" applyNumberFormat="1" applyFont="1" applyBorder="1" applyAlignment="1">
      <alignment vertical="center" wrapText="1"/>
    </xf>
    <xf numFmtId="3" fontId="11" fillId="0" borderId="2" xfId="7" applyNumberFormat="1" applyFont="1" applyBorder="1" applyAlignment="1">
      <alignment horizontal="right" vertical="center"/>
    </xf>
    <xf numFmtId="165" fontId="11" fillId="0" borderId="3" xfId="2" applyNumberFormat="1" applyFont="1" applyBorder="1" applyAlignment="1">
      <alignment horizontal="right" vertical="center"/>
    </xf>
    <xf numFmtId="0" fontId="12" fillId="0" borderId="0" xfId="7" applyFont="1"/>
    <xf numFmtId="3" fontId="14" fillId="0" borderId="0" xfId="7" applyNumberFormat="1" applyFont="1" applyAlignment="1">
      <alignment horizontal="right"/>
    </xf>
    <xf numFmtId="165" fontId="12" fillId="0" borderId="0" xfId="2" applyNumberFormat="1" applyFont="1" applyAlignment="1">
      <alignment horizontal="right" vertical="center"/>
    </xf>
    <xf numFmtId="3" fontId="11" fillId="4" borderId="10" xfId="7" applyNumberFormat="1" applyFont="1" applyFill="1" applyBorder="1"/>
    <xf numFmtId="1" fontId="11" fillId="4" borderId="9" xfId="7" applyNumberFormat="1" applyFont="1" applyFill="1" applyBorder="1" applyAlignment="1"/>
    <xf numFmtId="3" fontId="12" fillId="0" borderId="11" xfId="7" applyNumberFormat="1" applyFont="1" applyBorder="1" applyAlignment="1">
      <alignment vertical="center" wrapText="1"/>
    </xf>
    <xf numFmtId="3" fontId="14" fillId="0" borderId="0" xfId="7" applyNumberFormat="1" applyFont="1" applyBorder="1" applyAlignment="1">
      <alignment horizontal="right"/>
    </xf>
    <xf numFmtId="3" fontId="14" fillId="0" borderId="7" xfId="7" applyNumberFormat="1" applyFont="1" applyBorder="1" applyAlignment="1">
      <alignment horizontal="right"/>
    </xf>
    <xf numFmtId="3" fontId="12" fillId="0" borderId="0" xfId="7" applyNumberFormat="1" applyFont="1" applyBorder="1" applyAlignment="1">
      <alignment horizontal="right" vertical="center"/>
    </xf>
    <xf numFmtId="0" fontId="12" fillId="2" borderId="11" xfId="7" applyFont="1" applyFill="1" applyBorder="1"/>
    <xf numFmtId="3" fontId="12" fillId="2" borderId="11" xfId="7" applyNumberFormat="1" applyFont="1" applyFill="1" applyBorder="1" applyAlignment="1">
      <alignment vertical="center" wrapText="1"/>
    </xf>
    <xf numFmtId="3" fontId="12" fillId="2" borderId="0" xfId="7" applyNumberFormat="1" applyFont="1" applyFill="1" applyBorder="1" applyAlignment="1">
      <alignment vertical="center" wrapText="1"/>
    </xf>
    <xf numFmtId="3" fontId="14" fillId="2" borderId="0" xfId="7" applyNumberFormat="1" applyFont="1" applyFill="1" applyBorder="1" applyAlignment="1">
      <alignment horizontal="right"/>
    </xf>
    <xf numFmtId="3" fontId="14" fillId="2" borderId="7" xfId="7" applyNumberFormat="1" applyFont="1" applyFill="1" applyBorder="1" applyAlignment="1">
      <alignment horizontal="right"/>
    </xf>
    <xf numFmtId="3" fontId="12" fillId="2" borderId="0" xfId="7" applyNumberFormat="1" applyFont="1" applyFill="1" applyBorder="1" applyAlignment="1">
      <alignment horizontal="right" vertical="center"/>
    </xf>
    <xf numFmtId="165" fontId="12" fillId="2" borderId="7" xfId="2" applyNumberFormat="1" applyFont="1" applyFill="1" applyBorder="1" applyAlignment="1">
      <alignment horizontal="right" vertical="center"/>
    </xf>
    <xf numFmtId="3" fontId="11" fillId="0" borderId="3" xfId="7" applyNumberFormat="1" applyFont="1" applyBorder="1" applyAlignment="1">
      <alignment vertical="center" wrapText="1"/>
    </xf>
    <xf numFmtId="3" fontId="12" fillId="0" borderId="4" xfId="7" applyNumberFormat="1" applyFont="1" applyBorder="1" applyAlignment="1">
      <alignment vertical="center" wrapText="1"/>
    </xf>
    <xf numFmtId="3" fontId="14" fillId="0" borderId="5" xfId="7" applyNumberFormat="1" applyFont="1" applyBorder="1" applyAlignment="1">
      <alignment horizontal="right"/>
    </xf>
    <xf numFmtId="3" fontId="14" fillId="0" borderId="6" xfId="7" applyNumberFormat="1" applyFont="1" applyBorder="1" applyAlignment="1">
      <alignment horizontal="right"/>
    </xf>
    <xf numFmtId="3" fontId="12" fillId="0" borderId="5" xfId="7" applyNumberFormat="1" applyFont="1" applyBorder="1" applyAlignment="1">
      <alignment horizontal="right" vertical="center"/>
    </xf>
    <xf numFmtId="0" fontId="12" fillId="0" borderId="11" xfId="7" applyFont="1" applyFill="1" applyBorder="1"/>
    <xf numFmtId="0" fontId="12" fillId="0" borderId="4" xfId="7" applyFont="1" applyFill="1" applyBorder="1"/>
    <xf numFmtId="3" fontId="11" fillId="0" borderId="1" xfId="7" applyNumberFormat="1" applyFont="1" applyBorder="1" applyAlignment="1">
      <alignment horizontal="right" vertical="center"/>
    </xf>
    <xf numFmtId="3" fontId="12" fillId="0" borderId="11" xfId="7" applyNumberFormat="1" applyFont="1" applyBorder="1" applyAlignment="1">
      <alignment horizontal="right" vertical="center"/>
    </xf>
    <xf numFmtId="3" fontId="12" fillId="2" borderId="11" xfId="7" applyNumberFormat="1" applyFont="1" applyFill="1" applyBorder="1" applyAlignment="1">
      <alignment horizontal="right" vertical="center"/>
    </xf>
    <xf numFmtId="3" fontId="12" fillId="0" borderId="4" xfId="7" applyNumberFormat="1" applyFont="1" applyBorder="1" applyAlignment="1">
      <alignment horizontal="right" vertical="center"/>
    </xf>
    <xf numFmtId="0" fontId="20" fillId="0" borderId="18" xfId="13" applyFont="1" applyFill="1" applyBorder="1" applyAlignment="1">
      <alignment wrapText="1"/>
    </xf>
    <xf numFmtId="164" fontId="0" fillId="0" borderId="0" xfId="0" applyNumberFormat="1"/>
    <xf numFmtId="0" fontId="0" fillId="0" borderId="0" xfId="0" applyAlignment="1">
      <alignment horizontal="right"/>
    </xf>
    <xf numFmtId="0" fontId="21" fillId="0" borderId="0" xfId="22" applyAlignment="1" applyProtection="1"/>
    <xf numFmtId="3" fontId="9" fillId="0" borderId="0" xfId="7" applyNumberFormat="1" applyFont="1" applyAlignment="1">
      <alignment horizontal="center"/>
    </xf>
    <xf numFmtId="0" fontId="16" fillId="0" borderId="0" xfId="7" applyFont="1" applyAlignment="1">
      <alignment horizontal="left" vertical="center" wrapText="1"/>
    </xf>
    <xf numFmtId="0" fontId="16" fillId="0" borderId="0" xfId="7" applyFont="1" applyAlignment="1">
      <alignment vertical="top"/>
    </xf>
    <xf numFmtId="0" fontId="9" fillId="0" borderId="0" xfId="12" applyNumberFormat="1" applyFont="1" applyFill="1" applyBorder="1" applyAlignment="1" applyProtection="1">
      <alignment horizontal="center" vertical="center"/>
    </xf>
    <xf numFmtId="0" fontId="16" fillId="4" borderId="19" xfId="7" applyFont="1" applyFill="1" applyBorder="1" applyAlignment="1">
      <alignment vertical="top"/>
    </xf>
    <xf numFmtId="0" fontId="16" fillId="4" borderId="19" xfId="7" applyFont="1" applyFill="1" applyBorder="1" applyAlignment="1">
      <alignment horizontal="center" vertical="top"/>
    </xf>
    <xf numFmtId="0" fontId="16" fillId="4" borderId="19" xfId="7" applyFont="1" applyFill="1" applyBorder="1" applyAlignment="1">
      <alignment horizontal="left" vertical="top"/>
    </xf>
    <xf numFmtId="3" fontId="16" fillId="4" borderId="19" xfId="7" applyNumberFormat="1" applyFont="1" applyFill="1" applyBorder="1"/>
    <xf numFmtId="0" fontId="16" fillId="4" borderId="16" xfId="7" applyFont="1" applyFill="1" applyBorder="1"/>
    <xf numFmtId="0" fontId="16" fillId="4" borderId="16" xfId="7" applyFont="1" applyFill="1" applyBorder="1" applyAlignment="1">
      <alignment horizontal="center"/>
    </xf>
    <xf numFmtId="3" fontId="16" fillId="4" borderId="16" xfId="7" applyNumberFormat="1" applyFont="1" applyFill="1" applyBorder="1"/>
    <xf numFmtId="0" fontId="16" fillId="4" borderId="16" xfId="7" applyFont="1" applyFill="1" applyBorder="1" applyAlignment="1">
      <alignment horizontal="right" vertical="top"/>
    </xf>
    <xf numFmtId="3" fontId="16" fillId="4" borderId="0" xfId="7" applyNumberFormat="1" applyFont="1" applyFill="1"/>
    <xf numFmtId="3" fontId="16" fillId="4" borderId="0" xfId="7" applyNumberFormat="1" applyFont="1" applyFill="1" applyBorder="1"/>
    <xf numFmtId="0" fontId="16" fillId="4" borderId="0" xfId="7" applyFont="1" applyFill="1" applyAlignment="1">
      <alignment vertical="center"/>
    </xf>
    <xf numFmtId="0" fontId="16" fillId="4" borderId="0" xfId="7" applyFont="1" applyFill="1" applyAlignment="1">
      <alignment horizontal="center" vertical="center"/>
    </xf>
    <xf numFmtId="0" fontId="16" fillId="4" borderId="19" xfId="7" applyFont="1" applyFill="1" applyBorder="1" applyAlignment="1">
      <alignment vertical="center"/>
    </xf>
    <xf numFmtId="0" fontId="16" fillId="4" borderId="19" xfId="7" applyFont="1" applyFill="1" applyBorder="1" applyAlignment="1">
      <alignment vertical="center" wrapText="1"/>
    </xf>
    <xf numFmtId="0" fontId="16" fillId="4" borderId="0" xfId="7" applyFont="1" applyFill="1" applyBorder="1" applyAlignment="1">
      <alignment horizontal="center" vertical="center" wrapText="1"/>
    </xf>
    <xf numFmtId="3" fontId="9" fillId="0" borderId="0" xfId="7" applyNumberFormat="1" applyFont="1" applyBorder="1"/>
    <xf numFmtId="0" fontId="16" fillId="4" borderId="16" xfId="7" applyFont="1" applyFill="1" applyBorder="1" applyAlignment="1">
      <alignment vertical="top"/>
    </xf>
    <xf numFmtId="0" fontId="16" fillId="4" borderId="16" xfId="7" applyFont="1" applyFill="1" applyBorder="1" applyAlignment="1">
      <alignment horizontal="center" vertical="top"/>
    </xf>
    <xf numFmtId="0" fontId="16" fillId="4" borderId="16" xfId="12" applyNumberFormat="1" applyFont="1" applyFill="1" applyBorder="1" applyAlignment="1" applyProtection="1">
      <alignment horizontal="center" vertical="center"/>
    </xf>
    <xf numFmtId="0" fontId="9" fillId="0" borderId="0" xfId="7" applyFont="1" applyBorder="1" applyAlignment="1">
      <alignment vertical="top"/>
    </xf>
    <xf numFmtId="0" fontId="9" fillId="0" borderId="0" xfId="7" applyFont="1" applyBorder="1" applyAlignment="1">
      <alignment horizontal="center" vertical="top"/>
    </xf>
    <xf numFmtId="0" fontId="9" fillId="5" borderId="0" xfId="12" applyNumberFormat="1" applyFont="1" applyFill="1" applyBorder="1" applyAlignment="1" applyProtection="1">
      <alignment horizontal="center" vertical="center"/>
    </xf>
    <xf numFmtId="3" fontId="16" fillId="0" borderId="0" xfId="7" applyNumberFormat="1" applyFont="1" applyAlignment="1">
      <alignment horizontal="left" vertical="center"/>
    </xf>
    <xf numFmtId="3" fontId="16" fillId="0" borderId="0" xfId="7" applyNumberFormat="1" applyFont="1" applyAlignment="1">
      <alignment vertical="center" wrapText="1"/>
    </xf>
    <xf numFmtId="3" fontId="16" fillId="0" borderId="0" xfId="7" applyNumberFormat="1" applyFont="1" applyAlignment="1">
      <alignment horizontal="center" vertical="center" wrapText="1"/>
    </xf>
    <xf numFmtId="3" fontId="23" fillId="0" borderId="0" xfId="7" applyNumberFormat="1" applyFont="1" applyAlignment="1">
      <alignment horizontal="right" vertical="center"/>
    </xf>
    <xf numFmtId="3" fontId="16" fillId="0" borderId="0" xfId="7" applyNumberFormat="1" applyFont="1" applyBorder="1"/>
    <xf numFmtId="0" fontId="9" fillId="0" borderId="0" xfId="7" applyFont="1"/>
    <xf numFmtId="3" fontId="9" fillId="0" borderId="0" xfId="7" applyNumberFormat="1" applyFont="1" applyAlignment="1">
      <alignment vertical="center" wrapText="1"/>
    </xf>
    <xf numFmtId="3" fontId="24" fillId="0" borderId="0" xfId="7" applyNumberFormat="1" applyFont="1" applyAlignment="1">
      <alignment horizontal="right" vertical="center"/>
    </xf>
    <xf numFmtId="0" fontId="9" fillId="0" borderId="0" xfId="7" applyFont="1" applyAlignment="1">
      <alignment horizontal="left"/>
    </xf>
    <xf numFmtId="0" fontId="9" fillId="0" borderId="0" xfId="7" applyFont="1" applyAlignment="1">
      <alignment horizontal="center"/>
    </xf>
    <xf numFmtId="0" fontId="0" fillId="0" borderId="0" xfId="7" applyFont="1"/>
    <xf numFmtId="0" fontId="16" fillId="4" borderId="20" xfId="12" applyNumberFormat="1" applyFont="1" applyFill="1" applyBorder="1" applyAlignment="1" applyProtection="1">
      <alignment horizontal="center" vertical="center"/>
    </xf>
    <xf numFmtId="0" fontId="16" fillId="0" borderId="0" xfId="7" applyFont="1"/>
    <xf numFmtId="3" fontId="24" fillId="0" borderId="0" xfId="7" applyNumberFormat="1" applyFont="1" applyAlignment="1">
      <alignment horizontal="right"/>
    </xf>
    <xf numFmtId="3" fontId="16" fillId="0" borderId="0" xfId="7" applyNumberFormat="1" applyFont="1"/>
    <xf numFmtId="0" fontId="16" fillId="6" borderId="0" xfId="7" applyFont="1" applyFill="1" applyAlignment="1">
      <alignment horizontal="left"/>
    </xf>
    <xf numFmtId="0" fontId="16" fillId="6" borderId="0" xfId="7" applyFont="1" applyFill="1"/>
    <xf numFmtId="0" fontId="9" fillId="6" borderId="0" xfId="7" applyFont="1" applyFill="1" applyAlignment="1">
      <alignment horizontal="center"/>
    </xf>
    <xf numFmtId="3" fontId="16" fillId="6" borderId="0" xfId="7" applyNumberFormat="1" applyFont="1" applyFill="1" applyAlignment="1">
      <alignment vertical="center" wrapText="1"/>
    </xf>
    <xf numFmtId="3" fontId="23" fillId="6" borderId="0" xfId="7" applyNumberFormat="1" applyFont="1" applyFill="1" applyAlignment="1">
      <alignment horizontal="right"/>
    </xf>
    <xf numFmtId="0" fontId="9" fillId="0" borderId="0" xfId="0" applyFont="1" applyAlignment="1">
      <alignment horizontal="center"/>
    </xf>
    <xf numFmtId="0" fontId="9" fillId="7" borderId="0" xfId="7" applyFont="1" applyFill="1" applyAlignment="1">
      <alignment horizontal="left"/>
    </xf>
    <xf numFmtId="0" fontId="9" fillId="7" borderId="0" xfId="7" applyFont="1" applyFill="1"/>
    <xf numFmtId="3" fontId="9" fillId="0" borderId="0" xfId="7" applyNumberFormat="1" applyFont="1" applyFill="1" applyAlignment="1">
      <alignment vertical="center" wrapText="1"/>
    </xf>
    <xf numFmtId="3" fontId="24" fillId="0" borderId="0" xfId="7" applyNumberFormat="1" applyFont="1" applyFill="1" applyAlignment="1">
      <alignment horizontal="right"/>
    </xf>
    <xf numFmtId="3" fontId="24" fillId="7" borderId="0" xfId="7" applyNumberFormat="1" applyFont="1" applyFill="1" applyAlignment="1">
      <alignment horizontal="right"/>
    </xf>
    <xf numFmtId="0" fontId="0" fillId="0" borderId="0" xfId="0" applyAlignment="1">
      <alignment horizontal="center"/>
    </xf>
    <xf numFmtId="0" fontId="16" fillId="0" borderId="0" xfId="7" applyFont="1" applyAlignment="1">
      <alignment horizontal="center"/>
    </xf>
    <xf numFmtId="3" fontId="9" fillId="0" borderId="0" xfId="7" applyNumberFormat="1" applyFont="1" applyAlignment="1">
      <alignment horizontal="left"/>
    </xf>
    <xf numFmtId="0" fontId="9" fillId="0" borderId="0" xfId="7" applyFont="1" applyFill="1"/>
    <xf numFmtId="0" fontId="9" fillId="0" borderId="0" xfId="7" applyFont="1" applyFill="1" applyAlignment="1">
      <alignment horizontal="center"/>
    </xf>
    <xf numFmtId="3" fontId="23" fillId="0" borderId="0" xfId="7" applyNumberFormat="1" applyFont="1" applyAlignment="1">
      <alignment horizontal="right"/>
    </xf>
    <xf numFmtId="0" fontId="25" fillId="0" borderId="16" xfId="7" applyFont="1" applyBorder="1" applyAlignment="1">
      <alignment horizontal="left"/>
    </xf>
    <xf numFmtId="0" fontId="9" fillId="0" borderId="16" xfId="7" applyFont="1" applyBorder="1"/>
    <xf numFmtId="0" fontId="9" fillId="0" borderId="16" xfId="7" applyFont="1" applyBorder="1" applyAlignment="1">
      <alignment horizontal="center"/>
    </xf>
    <xf numFmtId="3" fontId="24" fillId="0" borderId="16" xfId="7" applyNumberFormat="1" applyFont="1" applyBorder="1" applyAlignment="1">
      <alignment horizontal="right"/>
    </xf>
    <xf numFmtId="3" fontId="26" fillId="0" borderId="0" xfId="7" applyNumberFormat="1" applyFont="1"/>
    <xf numFmtId="0" fontId="27" fillId="0" borderId="0" xfId="7" applyFont="1" applyAlignment="1">
      <alignment horizontal="right"/>
    </xf>
    <xf numFmtId="3" fontId="24" fillId="0" borderId="0" xfId="7" applyNumberFormat="1" applyFont="1" applyBorder="1" applyAlignment="1">
      <alignment horizontal="right"/>
    </xf>
    <xf numFmtId="0" fontId="9" fillId="0" borderId="0" xfId="7" applyFont="1" applyAlignment="1"/>
    <xf numFmtId="3" fontId="9" fillId="0" borderId="0" xfId="7" applyNumberFormat="1" applyFont="1" applyBorder="1" applyAlignment="1"/>
    <xf numFmtId="3" fontId="9" fillId="0" borderId="0" xfId="7" applyNumberFormat="1" applyFont="1" applyBorder="1" applyAlignment="1">
      <alignment horizontal="center"/>
    </xf>
    <xf numFmtId="0" fontId="9" fillId="0" borderId="0" xfId="7" applyFont="1" applyAlignment="1">
      <alignment horizontal="left" wrapText="1"/>
    </xf>
    <xf numFmtId="3" fontId="9" fillId="0" borderId="0" xfId="7" applyNumberFormat="1" applyFont="1" applyAlignment="1">
      <alignment horizontal="center" vertical="center"/>
    </xf>
    <xf numFmtId="0" fontId="0" fillId="0" borderId="8" xfId="0" applyBorder="1"/>
    <xf numFmtId="0" fontId="0" fillId="0" borderId="9" xfId="0" applyBorder="1"/>
    <xf numFmtId="4" fontId="16" fillId="0" borderId="10" xfId="7" applyNumberFormat="1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0" xfId="0" applyBorder="1"/>
    <xf numFmtId="0" fontId="17" fillId="0" borderId="7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wrapText="1"/>
    </xf>
    <xf numFmtId="4" fontId="16" fillId="0" borderId="7" xfId="7" applyNumberFormat="1" applyFont="1" applyFill="1" applyBorder="1" applyAlignment="1">
      <alignment horizontal="center" vertical="center" wrapText="1"/>
    </xf>
    <xf numFmtId="0" fontId="20" fillId="0" borderId="21" xfId="13" applyFont="1" applyFill="1" applyBorder="1" applyAlignment="1">
      <alignment wrapText="1"/>
    </xf>
    <xf numFmtId="164" fontId="0" fillId="0" borderId="0" xfId="1" applyNumberFormat="1" applyFont="1" applyBorder="1"/>
    <xf numFmtId="164" fontId="0" fillId="0" borderId="0" xfId="0" applyNumberFormat="1" applyBorder="1"/>
    <xf numFmtId="0" fontId="0" fillId="2" borderId="7" xfId="0" applyFill="1" applyBorder="1"/>
    <xf numFmtId="0" fontId="0" fillId="0" borderId="7" xfId="0" applyBorder="1"/>
    <xf numFmtId="0" fontId="20" fillId="0" borderId="22" xfId="13" applyFont="1" applyFill="1" applyBorder="1" applyAlignment="1">
      <alignment wrapText="1"/>
    </xf>
    <xf numFmtId="43" fontId="0" fillId="0" borderId="0" xfId="0" applyNumberForma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8" fillId="0" borderId="1" xfId="0" applyFont="1" applyBorder="1"/>
    <xf numFmtId="0" fontId="0" fillId="0" borderId="3" xfId="0" applyBorder="1"/>
    <xf numFmtId="0" fontId="28" fillId="0" borderId="0" xfId="0" applyFont="1"/>
    <xf numFmtId="0" fontId="15" fillId="0" borderId="0" xfId="0" applyFont="1"/>
    <xf numFmtId="0" fontId="16" fillId="0" borderId="0" xfId="25" applyFont="1" applyAlignment="1">
      <alignment horizontal="left" vertical="center"/>
    </xf>
    <xf numFmtId="0" fontId="9" fillId="0" borderId="0" xfId="25" applyFont="1" applyAlignment="1">
      <alignment vertical="center"/>
    </xf>
    <xf numFmtId="0" fontId="16" fillId="0" borderId="0" xfId="25" applyFont="1" applyAlignment="1">
      <alignment vertical="center" wrapText="1"/>
    </xf>
    <xf numFmtId="0" fontId="9" fillId="0" borderId="0" xfId="25" applyAlignment="1">
      <alignment vertical="center" wrapText="1"/>
    </xf>
    <xf numFmtId="0" fontId="9" fillId="0" borderId="0" xfId="25" applyFont="1"/>
    <xf numFmtId="0" fontId="16" fillId="0" borderId="0" xfId="25" applyFont="1" applyAlignment="1">
      <alignment horizontal="left" vertical="center" wrapText="1"/>
    </xf>
    <xf numFmtId="0" fontId="9" fillId="0" borderId="0" xfId="25" applyAlignment="1">
      <alignment vertical="center"/>
    </xf>
    <xf numFmtId="0" fontId="29" fillId="0" borderId="0" xfId="25" applyFont="1" applyAlignment="1">
      <alignment vertical="center"/>
    </xf>
    <xf numFmtId="0" fontId="30" fillId="0" borderId="0" xfId="25" applyFont="1" applyAlignment="1">
      <alignment horizontal="center"/>
    </xf>
    <xf numFmtId="0" fontId="9" fillId="0" borderId="0" xfId="25" applyFont="1" applyAlignment="1">
      <alignment horizontal="center"/>
    </xf>
    <xf numFmtId="0" fontId="9" fillId="0" borderId="16" xfId="25" applyFont="1" applyBorder="1" applyAlignment="1">
      <alignment vertical="center"/>
    </xf>
    <xf numFmtId="0" fontId="9" fillId="0" borderId="0" xfId="25" applyFont="1" applyBorder="1" applyAlignment="1">
      <alignment vertical="center"/>
    </xf>
    <xf numFmtId="0" fontId="9" fillId="0" borderId="0" xfId="25" applyFont="1" applyBorder="1"/>
    <xf numFmtId="0" fontId="9" fillId="0" borderId="0" xfId="25" applyFont="1" applyBorder="1" applyAlignment="1">
      <alignment horizontal="center" vertical="center"/>
    </xf>
    <xf numFmtId="0" fontId="9" fillId="0" borderId="0" xfId="26" applyNumberFormat="1" applyFont="1" applyBorder="1" applyAlignment="1">
      <alignment vertical="center"/>
    </xf>
    <xf numFmtId="0" fontId="9" fillId="0" borderId="0" xfId="26" applyNumberFormat="1" applyFont="1" applyFill="1" applyBorder="1" applyAlignment="1">
      <alignment vertical="center"/>
    </xf>
    <xf numFmtId="0" fontId="9" fillId="0" borderId="0" xfId="25" applyFont="1" applyFill="1" applyBorder="1" applyAlignment="1">
      <alignment horizontal="center" vertical="center"/>
    </xf>
    <xf numFmtId="0" fontId="9" fillId="0" borderId="16" xfId="25" applyFont="1" applyBorder="1"/>
    <xf numFmtId="49" fontId="9" fillId="0" borderId="0" xfId="25" applyNumberFormat="1" applyFont="1" applyBorder="1" applyAlignment="1">
      <alignment vertical="center"/>
    </xf>
    <xf numFmtId="49" fontId="9" fillId="0" borderId="0" xfId="25" applyNumberFormat="1" applyFont="1" applyBorder="1" applyAlignment="1">
      <alignment horizontal="center" vertical="center"/>
    </xf>
    <xf numFmtId="0" fontId="16" fillId="0" borderId="0" xfId="25" applyFont="1" applyBorder="1" applyAlignment="1">
      <alignment vertical="center"/>
    </xf>
    <xf numFmtId="3" fontId="16" fillId="0" borderId="0" xfId="25" applyNumberFormat="1" applyFont="1" applyAlignment="1">
      <alignment horizontal="right"/>
    </xf>
    <xf numFmtId="3" fontId="23" fillId="0" borderId="0" xfId="25" applyNumberFormat="1" applyFont="1" applyAlignment="1">
      <alignment horizontal="right" vertical="center"/>
    </xf>
    <xf numFmtId="3" fontId="23" fillId="0" borderId="0" xfId="25" applyNumberFormat="1" applyFont="1" applyAlignment="1">
      <alignment horizontal="right"/>
    </xf>
    <xf numFmtId="0" fontId="9" fillId="0" borderId="0" xfId="25" quotePrefix="1" applyNumberFormat="1" applyFont="1" applyBorder="1" applyAlignment="1">
      <alignment horizontal="center" vertical="center"/>
    </xf>
    <xf numFmtId="0" fontId="9" fillId="0" borderId="0" xfId="25" applyNumberFormat="1" applyFont="1" applyBorder="1" applyAlignment="1">
      <alignment vertical="center"/>
    </xf>
    <xf numFmtId="0" fontId="9" fillId="0" borderId="0" xfId="25" applyNumberFormat="1" applyFont="1" applyAlignment="1">
      <alignment horizontal="right"/>
    </xf>
    <xf numFmtId="0" fontId="16" fillId="0" borderId="0" xfId="25" applyFont="1" applyAlignment="1">
      <alignment vertical="center"/>
    </xf>
    <xf numFmtId="3" fontId="9" fillId="0" borderId="0" xfId="25" applyNumberFormat="1" applyFont="1" applyAlignment="1">
      <alignment horizontal="right"/>
    </xf>
    <xf numFmtId="3" fontId="24" fillId="0" borderId="0" xfId="25" applyNumberFormat="1" applyFont="1" applyAlignment="1">
      <alignment horizontal="right"/>
    </xf>
    <xf numFmtId="0" fontId="9" fillId="0" borderId="0" xfId="27" applyFont="1" applyFill="1"/>
    <xf numFmtId="0" fontId="9" fillId="0" borderId="0" xfId="25" applyNumberFormat="1" applyFont="1" applyAlignment="1">
      <alignment horizontal="right" vertical="center"/>
    </xf>
    <xf numFmtId="0" fontId="9" fillId="0" borderId="0" xfId="27" applyFont="1" applyFill="1" applyAlignment="1">
      <alignment horizontal="left" indent="1"/>
    </xf>
    <xf numFmtId="0" fontId="9" fillId="0" borderId="0" xfId="25" applyFont="1" applyAlignment="1">
      <alignment horizontal="left" vertical="center"/>
    </xf>
    <xf numFmtId="0" fontId="9" fillId="0" borderId="0" xfId="27" applyFont="1" applyFill="1" applyAlignment="1">
      <alignment vertical="center"/>
    </xf>
    <xf numFmtId="0" fontId="16" fillId="0" borderId="0" xfId="25" applyFont="1"/>
    <xf numFmtId="0" fontId="9" fillId="0" borderId="0" xfId="27" applyFont="1" applyAlignment="1">
      <alignment horizontal="left" vertical="center"/>
    </xf>
    <xf numFmtId="0" fontId="9" fillId="0" borderId="0" xfId="27" applyFont="1"/>
    <xf numFmtId="0" fontId="9" fillId="0" borderId="0" xfId="27" applyFont="1" applyAlignment="1">
      <alignment horizontal="left" indent="1"/>
    </xf>
    <xf numFmtId="0" fontId="33" fillId="0" borderId="0" xfId="25" applyFont="1"/>
    <xf numFmtId="0" fontId="33" fillId="0" borderId="0" xfId="25" applyFont="1" applyAlignment="1">
      <alignment horizontal="left" vertical="center"/>
    </xf>
    <xf numFmtId="0" fontId="0" fillId="0" borderId="0" xfId="25" applyFont="1"/>
    <xf numFmtId="0" fontId="9" fillId="0" borderId="0" xfId="25" applyFont="1" applyAlignment="1">
      <alignment horizontal="left"/>
    </xf>
    <xf numFmtId="3" fontId="9" fillId="0" borderId="23" xfId="25" applyNumberFormat="1" applyFont="1" applyBorder="1" applyAlignment="1">
      <alignment horizontal="right"/>
    </xf>
    <xf numFmtId="3" fontId="24" fillId="0" borderId="23" xfId="25" applyNumberFormat="1" applyFont="1" applyBorder="1" applyAlignment="1">
      <alignment horizontal="right"/>
    </xf>
    <xf numFmtId="0" fontId="9" fillId="0" borderId="16" xfId="25" applyFont="1" applyBorder="1" applyAlignment="1">
      <alignment horizontal="left" vertical="center"/>
    </xf>
    <xf numFmtId="3" fontId="9" fillId="0" borderId="16" xfId="25" applyNumberFormat="1" applyFont="1" applyBorder="1" applyAlignment="1">
      <alignment horizontal="right" vertical="center"/>
    </xf>
    <xf numFmtId="0" fontId="27" fillId="0" borderId="0" xfId="26" applyFont="1" applyAlignment="1">
      <alignment horizontal="right"/>
    </xf>
    <xf numFmtId="3" fontId="0" fillId="0" borderId="0" xfId="27" applyNumberFormat="1" applyFont="1" applyBorder="1"/>
    <xf numFmtId="3" fontId="9" fillId="0" borderId="0" xfId="27" applyNumberFormat="1" applyFont="1" applyBorder="1"/>
    <xf numFmtId="0" fontId="9" fillId="0" borderId="0" xfId="27" applyFont="1" applyAlignment="1">
      <alignment horizontal="right"/>
    </xf>
    <xf numFmtId="0" fontId="24" fillId="0" borderId="0" xfId="27" applyFont="1" applyAlignment="1">
      <alignment horizontal="right"/>
    </xf>
    <xf numFmtId="0" fontId="9" fillId="0" borderId="0" xfId="26" applyFont="1"/>
    <xf numFmtId="3" fontId="9" fillId="0" borderId="0" xfId="27" applyNumberFormat="1" applyFont="1" applyAlignment="1">
      <alignment horizontal="right" vertical="center"/>
    </xf>
    <xf numFmtId="0" fontId="0" fillId="0" borderId="0" xfId="27" applyFont="1"/>
    <xf numFmtId="0" fontId="9" fillId="0" borderId="0" xfId="28" applyFont="1" applyFill="1" applyAlignment="1">
      <alignment vertical="center"/>
    </xf>
    <xf numFmtId="3" fontId="9" fillId="0" borderId="0" xfId="27" applyNumberFormat="1" applyFont="1" applyFill="1" applyAlignment="1">
      <alignment horizontal="right" vertical="center"/>
    </xf>
    <xf numFmtId="0" fontId="9" fillId="0" borderId="0" xfId="27" applyFont="1" applyFill="1" applyAlignment="1">
      <alignment horizontal="right"/>
    </xf>
    <xf numFmtId="0" fontId="9" fillId="0" borderId="0" xfId="27" applyFont="1" applyAlignment="1">
      <alignment horizontal="left"/>
    </xf>
    <xf numFmtId="0" fontId="9" fillId="0" borderId="0" xfId="27" applyFont="1" applyAlignment="1">
      <alignment horizontal="left" wrapText="1"/>
    </xf>
    <xf numFmtId="0" fontId="0" fillId="0" borderId="0" xfId="27" applyFont="1" applyBorder="1" applyAlignment="1"/>
    <xf numFmtId="3" fontId="0" fillId="0" borderId="0" xfId="27" applyNumberFormat="1" applyFont="1"/>
    <xf numFmtId="3" fontId="9" fillId="0" borderId="0" xfId="29" applyNumberFormat="1" applyFont="1" applyBorder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textRotation="255"/>
    </xf>
    <xf numFmtId="0" fontId="2" fillId="2" borderId="0" xfId="0" applyFont="1" applyFill="1" applyBorder="1" applyAlignment="1">
      <alignment horizontal="center" textRotation="255"/>
    </xf>
    <xf numFmtId="0" fontId="10" fillId="2" borderId="9" xfId="0" applyFont="1" applyFill="1" applyBorder="1" applyAlignment="1">
      <alignment horizontal="center" textRotation="255"/>
    </xf>
    <xf numFmtId="0" fontId="10" fillId="2" borderId="5" xfId="0" applyFont="1" applyFill="1" applyBorder="1" applyAlignment="1">
      <alignment horizontal="center" textRotation="255"/>
    </xf>
    <xf numFmtId="0" fontId="16" fillId="0" borderId="0" xfId="25" applyFont="1" applyAlignment="1">
      <alignment horizontal="center"/>
    </xf>
    <xf numFmtId="0" fontId="9" fillId="0" borderId="19" xfId="25" applyFont="1" applyBorder="1" applyAlignment="1">
      <alignment horizontal="center" vertical="center" wrapText="1"/>
    </xf>
    <xf numFmtId="0" fontId="9" fillId="0" borderId="19" xfId="25" applyBorder="1" applyAlignment="1">
      <alignment vertical="center"/>
    </xf>
    <xf numFmtId="0" fontId="9" fillId="0" borderId="0" xfId="25" applyBorder="1" applyAlignment="1">
      <alignment vertical="center"/>
    </xf>
    <xf numFmtId="0" fontId="16" fillId="0" borderId="0" xfId="25" applyFont="1" applyAlignment="1">
      <alignment horizontal="left" vertical="top" wrapText="1"/>
    </xf>
    <xf numFmtId="0" fontId="16" fillId="0" borderId="0" xfId="25" applyFont="1" applyAlignment="1">
      <alignment horizontal="left"/>
    </xf>
    <xf numFmtId="0" fontId="9" fillId="0" borderId="0" xfId="27" applyFont="1" applyAlignment="1">
      <alignment horizontal="left" wrapText="1"/>
    </xf>
    <xf numFmtId="0" fontId="11" fillId="4" borderId="9" xfId="7" applyFont="1" applyFill="1" applyBorder="1" applyAlignment="1">
      <alignment horizontal="center" vertical="top"/>
    </xf>
    <xf numFmtId="0" fontId="11" fillId="4" borderId="10" xfId="7" applyFont="1" applyFill="1" applyBorder="1" applyAlignment="1">
      <alignment horizontal="center" vertical="top"/>
    </xf>
    <xf numFmtId="0" fontId="20" fillId="0" borderId="8" xfId="13" applyFont="1" applyFill="1" applyBorder="1" applyAlignment="1">
      <alignment horizontal="left" wrapText="1"/>
    </xf>
    <xf numFmtId="0" fontId="20" fillId="0" borderId="9" xfId="13" applyFont="1" applyFill="1" applyBorder="1" applyAlignment="1">
      <alignment horizontal="left" wrapText="1"/>
    </xf>
    <xf numFmtId="0" fontId="16" fillId="0" borderId="0" xfId="7" applyFont="1" applyAlignment="1">
      <alignment horizontal="left" vertical="center" wrapText="1"/>
    </xf>
  </cellXfs>
  <cellStyles count="31">
    <cellStyle name="Comma" xfId="1" builtinId="3"/>
    <cellStyle name="Followed Hyperlink" xfId="4" builtinId="9" hidden="1"/>
    <cellStyle name="Followed Hyperlink" xfId="6" builtinId="9" hidden="1"/>
    <cellStyle name="Followed Hyperlink" xfId="9" builtinId="9" hidden="1"/>
    <cellStyle name="Followed Hyperlink" xfId="11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4" builtinId="9" hidden="1"/>
    <cellStyle name="Followed Hyperlink" xfId="30" builtinId="9" hidden="1"/>
    <cellStyle name="Hyperlink" xfId="3" builtinId="8" hidden="1"/>
    <cellStyle name="Hyperlink" xfId="5" builtinId="8" hidden="1"/>
    <cellStyle name="Hyperlink" xfId="8" builtinId="8" hidden="1"/>
    <cellStyle name="Hyperlink" xfId="10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/>
    <cellStyle name="Normal" xfId="0" builtinId="0"/>
    <cellStyle name="Normal 11 2" xfId="25"/>
    <cellStyle name="Normal 2 3" xfId="7"/>
    <cellStyle name="Normal 2 3 2" xfId="29"/>
    <cellStyle name="Normal 2 4" xfId="27"/>
    <cellStyle name="Normal 2 8" xfId="26"/>
    <cellStyle name="Normal 3 4 2 4 2 5" xfId="28"/>
    <cellStyle name="Normal_CIN_ward" xfId="13"/>
    <cellStyle name="Normal_Stat Vol 04-05 - National 3_GIDEON" xfId="12"/>
    <cellStyle name="Percent" xfId="2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externalLink" Target="externalLinks/externalLink1.xml"/><Relationship Id="rId9" Type="http://schemas.openxmlformats.org/officeDocument/2006/relationships/externalLink" Target="externalLinks/externalLink2.xml"/><Relationship Id="rId10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Change</a:t>
            </a:r>
            <a:r>
              <a:rPr lang="en-US" baseline="0"/>
              <a:t> in LAC rate per 10,000 Children 2009-2017</a:t>
            </a:r>
            <a:endParaRPr lang="en-US"/>
          </a:p>
        </c:rich>
      </c:tx>
      <c:layout>
        <c:manualLayout>
          <c:xMode val="edge"/>
          <c:yMode val="edge"/>
          <c:x val="0.160518261090237"/>
          <c:y val="0.0102629890955741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563668149359575"/>
          <c:y val="0.0923669018601667"/>
          <c:w val="0.716280391092564"/>
          <c:h val="0.842600091922442"/>
        </c:manualLayout>
      </c:layout>
      <c:lineChart>
        <c:grouping val="standard"/>
        <c:varyColors val="0"/>
        <c:ser>
          <c:idx val="0"/>
          <c:order val="0"/>
          <c:tx>
            <c:strRef>
              <c:f>[1]LAC!$A$178</c:f>
              <c:strCache>
                <c:ptCount val="1"/>
                <c:pt idx="0">
                  <c:v>Middlesbrough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[1]LAC!$B$177:$J$177</c:f>
              <c:numCache>
                <c:formatCode>General</c:formatCode>
                <c:ptCount val="9"/>
                <c:pt idx="0">
                  <c:v>2009.0</c:v>
                </c:pt>
                <c:pt idx="1">
                  <c:v>2010.0</c:v>
                </c:pt>
                <c:pt idx="2">
                  <c:v>2011.0</c:v>
                </c:pt>
                <c:pt idx="3">
                  <c:v>2012.0</c:v>
                </c:pt>
                <c:pt idx="4">
                  <c:v>2013.0</c:v>
                </c:pt>
                <c:pt idx="5">
                  <c:v>2014.0</c:v>
                </c:pt>
                <c:pt idx="6">
                  <c:v>2015.0</c:v>
                </c:pt>
                <c:pt idx="7">
                  <c:v>2016.0</c:v>
                </c:pt>
                <c:pt idx="8">
                  <c:v>2017.0</c:v>
                </c:pt>
              </c:numCache>
            </c:numRef>
          </c:cat>
          <c:val>
            <c:numRef>
              <c:f>[1]LAC!$B$178:$J$178</c:f>
              <c:numCache>
                <c:formatCode>General</c:formatCode>
                <c:ptCount val="9"/>
                <c:pt idx="0">
                  <c:v>87.0</c:v>
                </c:pt>
                <c:pt idx="1">
                  <c:v>101.0</c:v>
                </c:pt>
                <c:pt idx="2">
                  <c:v>104.0</c:v>
                </c:pt>
                <c:pt idx="3">
                  <c:v>111.0</c:v>
                </c:pt>
                <c:pt idx="4">
                  <c:v>114.0</c:v>
                </c:pt>
                <c:pt idx="5">
                  <c:v>111.0</c:v>
                </c:pt>
                <c:pt idx="6">
                  <c:v>113.0</c:v>
                </c:pt>
                <c:pt idx="7">
                  <c:v>120.0</c:v>
                </c:pt>
                <c:pt idx="8">
                  <c:v>137.0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[1]LAC!$A$179</c:f>
              <c:strCache>
                <c:ptCount val="1"/>
                <c:pt idx="0">
                  <c:v>Hartlepool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marker>
            <c:symbol val="none"/>
          </c:marker>
          <c:cat>
            <c:numRef>
              <c:f>[1]LAC!$B$177:$J$177</c:f>
              <c:numCache>
                <c:formatCode>General</c:formatCode>
                <c:ptCount val="9"/>
                <c:pt idx="0">
                  <c:v>2009.0</c:v>
                </c:pt>
                <c:pt idx="1">
                  <c:v>2010.0</c:v>
                </c:pt>
                <c:pt idx="2">
                  <c:v>2011.0</c:v>
                </c:pt>
                <c:pt idx="3">
                  <c:v>2012.0</c:v>
                </c:pt>
                <c:pt idx="4">
                  <c:v>2013.0</c:v>
                </c:pt>
                <c:pt idx="5">
                  <c:v>2014.0</c:v>
                </c:pt>
                <c:pt idx="6">
                  <c:v>2015.0</c:v>
                </c:pt>
                <c:pt idx="7">
                  <c:v>2016.0</c:v>
                </c:pt>
                <c:pt idx="8">
                  <c:v>2017.0</c:v>
                </c:pt>
              </c:numCache>
            </c:numRef>
          </c:cat>
          <c:val>
            <c:numRef>
              <c:f>[1]LAC!$B$179:$J$179</c:f>
              <c:numCache>
                <c:formatCode>General</c:formatCode>
                <c:ptCount val="9"/>
                <c:pt idx="0">
                  <c:v>72.0</c:v>
                </c:pt>
                <c:pt idx="1">
                  <c:v>80.0</c:v>
                </c:pt>
                <c:pt idx="2">
                  <c:v>80.0</c:v>
                </c:pt>
                <c:pt idx="3">
                  <c:v>85.0</c:v>
                </c:pt>
                <c:pt idx="4">
                  <c:v>92.0</c:v>
                </c:pt>
                <c:pt idx="5">
                  <c:v>100.0</c:v>
                </c:pt>
                <c:pt idx="6">
                  <c:v>82.0</c:v>
                </c:pt>
                <c:pt idx="7">
                  <c:v>105.0</c:v>
                </c:pt>
                <c:pt idx="8">
                  <c:v>129.0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[1]LAC!$A$180</c:f>
              <c:strCache>
                <c:ptCount val="1"/>
                <c:pt idx="0">
                  <c:v>Stockton-On-Tees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marker>
            <c:symbol val="none"/>
          </c:marker>
          <c:cat>
            <c:numRef>
              <c:f>[1]LAC!$B$177:$J$177</c:f>
              <c:numCache>
                <c:formatCode>General</c:formatCode>
                <c:ptCount val="9"/>
                <c:pt idx="0">
                  <c:v>2009.0</c:v>
                </c:pt>
                <c:pt idx="1">
                  <c:v>2010.0</c:v>
                </c:pt>
                <c:pt idx="2">
                  <c:v>2011.0</c:v>
                </c:pt>
                <c:pt idx="3">
                  <c:v>2012.0</c:v>
                </c:pt>
                <c:pt idx="4">
                  <c:v>2013.0</c:v>
                </c:pt>
                <c:pt idx="5">
                  <c:v>2014.0</c:v>
                </c:pt>
                <c:pt idx="6">
                  <c:v>2015.0</c:v>
                </c:pt>
                <c:pt idx="7">
                  <c:v>2016.0</c:v>
                </c:pt>
                <c:pt idx="8">
                  <c:v>2017.0</c:v>
                </c:pt>
              </c:numCache>
            </c:numRef>
          </c:cat>
          <c:val>
            <c:numRef>
              <c:f>[1]LAC!$B$180:$J$180</c:f>
              <c:numCache>
                <c:formatCode>General</c:formatCode>
                <c:ptCount val="9"/>
                <c:pt idx="0">
                  <c:v>55.0</c:v>
                </c:pt>
                <c:pt idx="1">
                  <c:v>68.0</c:v>
                </c:pt>
                <c:pt idx="2">
                  <c:v>69.0</c:v>
                </c:pt>
                <c:pt idx="3">
                  <c:v>80.0</c:v>
                </c:pt>
                <c:pt idx="4">
                  <c:v>86.0</c:v>
                </c:pt>
                <c:pt idx="5">
                  <c:v>90.0</c:v>
                </c:pt>
                <c:pt idx="6">
                  <c:v>88.0</c:v>
                </c:pt>
                <c:pt idx="7">
                  <c:v>88.0</c:v>
                </c:pt>
                <c:pt idx="8">
                  <c:v>101.0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[1]LAC!$A$181</c:f>
              <c:strCache>
                <c:ptCount val="1"/>
                <c:pt idx="0">
                  <c:v>Sunderland</c:v>
                </c:pt>
              </c:strCache>
            </c:strRef>
          </c:tx>
          <c:spPr>
            <a:ln w="25400">
              <a:solidFill>
                <a:schemeClr val="accent4"/>
              </a:solidFill>
            </a:ln>
          </c:spPr>
          <c:marker>
            <c:symbol val="none"/>
          </c:marker>
          <c:cat>
            <c:numRef>
              <c:f>[1]LAC!$B$177:$J$177</c:f>
              <c:numCache>
                <c:formatCode>General</c:formatCode>
                <c:ptCount val="9"/>
                <c:pt idx="0">
                  <c:v>2009.0</c:v>
                </c:pt>
                <c:pt idx="1">
                  <c:v>2010.0</c:v>
                </c:pt>
                <c:pt idx="2">
                  <c:v>2011.0</c:v>
                </c:pt>
                <c:pt idx="3">
                  <c:v>2012.0</c:v>
                </c:pt>
                <c:pt idx="4">
                  <c:v>2013.0</c:v>
                </c:pt>
                <c:pt idx="5">
                  <c:v>2014.0</c:v>
                </c:pt>
                <c:pt idx="6">
                  <c:v>2015.0</c:v>
                </c:pt>
                <c:pt idx="7">
                  <c:v>2016.0</c:v>
                </c:pt>
                <c:pt idx="8">
                  <c:v>2017.0</c:v>
                </c:pt>
              </c:numCache>
            </c:numRef>
          </c:cat>
          <c:val>
            <c:numRef>
              <c:f>[1]LAC!$B$181:$J$181</c:f>
              <c:numCache>
                <c:formatCode>General</c:formatCode>
                <c:ptCount val="9"/>
                <c:pt idx="0">
                  <c:v>69.0</c:v>
                </c:pt>
                <c:pt idx="1">
                  <c:v>69.0</c:v>
                </c:pt>
                <c:pt idx="2">
                  <c:v>74.0</c:v>
                </c:pt>
                <c:pt idx="3">
                  <c:v>71.0</c:v>
                </c:pt>
                <c:pt idx="4">
                  <c:v>80.0</c:v>
                </c:pt>
                <c:pt idx="5">
                  <c:v>89.0</c:v>
                </c:pt>
                <c:pt idx="6">
                  <c:v>105.0</c:v>
                </c:pt>
                <c:pt idx="7">
                  <c:v>101.0</c:v>
                </c:pt>
                <c:pt idx="8">
                  <c:v>100.0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[1]LAC!$A$182</c:f>
              <c:strCache>
                <c:ptCount val="1"/>
                <c:pt idx="0">
                  <c:v>Darlington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[1]LAC!$B$177:$J$177</c:f>
              <c:numCache>
                <c:formatCode>General</c:formatCode>
                <c:ptCount val="9"/>
                <c:pt idx="0">
                  <c:v>2009.0</c:v>
                </c:pt>
                <c:pt idx="1">
                  <c:v>2010.0</c:v>
                </c:pt>
                <c:pt idx="2">
                  <c:v>2011.0</c:v>
                </c:pt>
                <c:pt idx="3">
                  <c:v>2012.0</c:v>
                </c:pt>
                <c:pt idx="4">
                  <c:v>2013.0</c:v>
                </c:pt>
                <c:pt idx="5">
                  <c:v>2014.0</c:v>
                </c:pt>
                <c:pt idx="6">
                  <c:v>2015.0</c:v>
                </c:pt>
                <c:pt idx="7">
                  <c:v>2016.0</c:v>
                </c:pt>
                <c:pt idx="8">
                  <c:v>2017.0</c:v>
                </c:pt>
              </c:numCache>
            </c:numRef>
          </c:cat>
          <c:val>
            <c:numRef>
              <c:f>[1]LAC!$B$182:$J$182</c:f>
              <c:numCache>
                <c:formatCode>General</c:formatCode>
                <c:ptCount val="9"/>
                <c:pt idx="0">
                  <c:v>55.0</c:v>
                </c:pt>
                <c:pt idx="1">
                  <c:v>63.0</c:v>
                </c:pt>
                <c:pt idx="2">
                  <c:v>82.0</c:v>
                </c:pt>
                <c:pt idx="3">
                  <c:v>90.0</c:v>
                </c:pt>
                <c:pt idx="4">
                  <c:v>91.0</c:v>
                </c:pt>
                <c:pt idx="5">
                  <c:v>83.0</c:v>
                </c:pt>
                <c:pt idx="6">
                  <c:v>88.0</c:v>
                </c:pt>
                <c:pt idx="7">
                  <c:v>90.0</c:v>
                </c:pt>
                <c:pt idx="8">
                  <c:v>97.0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[1]LAC!$A$183</c:f>
              <c:strCache>
                <c:ptCount val="1"/>
                <c:pt idx="0">
                  <c:v>Gateshead</c:v>
                </c:pt>
              </c:strCache>
            </c:strRef>
          </c:tx>
          <c:spPr>
            <a:ln w="25400">
              <a:solidFill>
                <a:schemeClr val="tx2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numRef>
              <c:f>[1]LAC!$B$177:$J$177</c:f>
              <c:numCache>
                <c:formatCode>General</c:formatCode>
                <c:ptCount val="9"/>
                <c:pt idx="0">
                  <c:v>2009.0</c:v>
                </c:pt>
                <c:pt idx="1">
                  <c:v>2010.0</c:v>
                </c:pt>
                <c:pt idx="2">
                  <c:v>2011.0</c:v>
                </c:pt>
                <c:pt idx="3">
                  <c:v>2012.0</c:v>
                </c:pt>
                <c:pt idx="4">
                  <c:v>2013.0</c:v>
                </c:pt>
                <c:pt idx="5">
                  <c:v>2014.0</c:v>
                </c:pt>
                <c:pt idx="6">
                  <c:v>2015.0</c:v>
                </c:pt>
                <c:pt idx="7">
                  <c:v>2016.0</c:v>
                </c:pt>
                <c:pt idx="8">
                  <c:v>2017.0</c:v>
                </c:pt>
              </c:numCache>
            </c:numRef>
          </c:cat>
          <c:val>
            <c:numRef>
              <c:f>[1]LAC!$B$183:$J$183</c:f>
              <c:numCache>
                <c:formatCode>General</c:formatCode>
                <c:ptCount val="9"/>
                <c:pt idx="0">
                  <c:v>73.0</c:v>
                </c:pt>
                <c:pt idx="1">
                  <c:v>75.0</c:v>
                </c:pt>
                <c:pt idx="2">
                  <c:v>91.0</c:v>
                </c:pt>
                <c:pt idx="3">
                  <c:v>95.0</c:v>
                </c:pt>
                <c:pt idx="4">
                  <c:v>96.0</c:v>
                </c:pt>
                <c:pt idx="5">
                  <c:v>89.0</c:v>
                </c:pt>
                <c:pt idx="6">
                  <c:v>85.0</c:v>
                </c:pt>
                <c:pt idx="7">
                  <c:v>86.0</c:v>
                </c:pt>
                <c:pt idx="8">
                  <c:v>95.0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[1]LAC!$A$184</c:f>
              <c:strCache>
                <c:ptCount val="1"/>
                <c:pt idx="0">
                  <c:v>Newcastle Upon Tyne</c:v>
                </c:pt>
              </c:strCache>
            </c:strRef>
          </c:tx>
          <c:spPr>
            <a:ln w="25400">
              <a:solidFill>
                <a:schemeClr val="accent5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[1]LAC!$B$177:$J$177</c:f>
              <c:numCache>
                <c:formatCode>General</c:formatCode>
                <c:ptCount val="9"/>
                <c:pt idx="0">
                  <c:v>2009.0</c:v>
                </c:pt>
                <c:pt idx="1">
                  <c:v>2010.0</c:v>
                </c:pt>
                <c:pt idx="2">
                  <c:v>2011.0</c:v>
                </c:pt>
                <c:pt idx="3">
                  <c:v>2012.0</c:v>
                </c:pt>
                <c:pt idx="4">
                  <c:v>2013.0</c:v>
                </c:pt>
                <c:pt idx="5">
                  <c:v>2014.0</c:v>
                </c:pt>
                <c:pt idx="6">
                  <c:v>2015.0</c:v>
                </c:pt>
                <c:pt idx="7">
                  <c:v>2016.0</c:v>
                </c:pt>
                <c:pt idx="8">
                  <c:v>2017.0</c:v>
                </c:pt>
              </c:numCache>
            </c:numRef>
          </c:cat>
          <c:val>
            <c:numRef>
              <c:f>[1]LAC!$B$184:$J$184</c:f>
              <c:numCache>
                <c:formatCode>General</c:formatCode>
                <c:ptCount val="9"/>
                <c:pt idx="0">
                  <c:v>86.0</c:v>
                </c:pt>
                <c:pt idx="1">
                  <c:v>98.0</c:v>
                </c:pt>
                <c:pt idx="2">
                  <c:v>99.0</c:v>
                </c:pt>
                <c:pt idx="3">
                  <c:v>101.0</c:v>
                </c:pt>
                <c:pt idx="4">
                  <c:v>100.0</c:v>
                </c:pt>
                <c:pt idx="5">
                  <c:v>100.0</c:v>
                </c:pt>
                <c:pt idx="6">
                  <c:v>90.0</c:v>
                </c:pt>
                <c:pt idx="7">
                  <c:v>88.0</c:v>
                </c:pt>
                <c:pt idx="8">
                  <c:v>94.0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[1]LAC!$A$185</c:f>
              <c:strCache>
                <c:ptCount val="1"/>
                <c:pt idx="0">
                  <c:v>South Tyneside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[1]LAC!$B$177:$J$177</c:f>
              <c:numCache>
                <c:formatCode>General</c:formatCode>
                <c:ptCount val="9"/>
                <c:pt idx="0">
                  <c:v>2009.0</c:v>
                </c:pt>
                <c:pt idx="1">
                  <c:v>2010.0</c:v>
                </c:pt>
                <c:pt idx="2">
                  <c:v>2011.0</c:v>
                </c:pt>
                <c:pt idx="3">
                  <c:v>2012.0</c:v>
                </c:pt>
                <c:pt idx="4">
                  <c:v>2013.0</c:v>
                </c:pt>
                <c:pt idx="5">
                  <c:v>2014.0</c:v>
                </c:pt>
                <c:pt idx="6">
                  <c:v>2015.0</c:v>
                </c:pt>
                <c:pt idx="7">
                  <c:v>2016.0</c:v>
                </c:pt>
                <c:pt idx="8">
                  <c:v>2017.0</c:v>
                </c:pt>
              </c:numCache>
            </c:numRef>
          </c:cat>
          <c:val>
            <c:numRef>
              <c:f>[1]LAC!$B$185:$J$185</c:f>
              <c:numCache>
                <c:formatCode>General</c:formatCode>
                <c:ptCount val="9"/>
                <c:pt idx="0">
                  <c:v>84.0</c:v>
                </c:pt>
                <c:pt idx="1">
                  <c:v>97.0</c:v>
                </c:pt>
                <c:pt idx="2">
                  <c:v>106.0</c:v>
                </c:pt>
                <c:pt idx="3">
                  <c:v>107.0</c:v>
                </c:pt>
                <c:pt idx="4">
                  <c:v>108.0</c:v>
                </c:pt>
                <c:pt idx="5">
                  <c:v>104.0</c:v>
                </c:pt>
                <c:pt idx="6">
                  <c:v>102.0</c:v>
                </c:pt>
                <c:pt idx="7">
                  <c:v>99.0</c:v>
                </c:pt>
                <c:pt idx="8">
                  <c:v>93.0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[1]LAC!$A$186</c:f>
              <c:strCache>
                <c:ptCount val="1"/>
                <c:pt idx="0">
                  <c:v>Redcar and Cleveland</c:v>
                </c:pt>
              </c:strCache>
            </c:strRef>
          </c:tx>
          <c:spPr>
            <a:ln w="25400">
              <a:solidFill>
                <a:schemeClr val="accent6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[1]LAC!$B$177:$J$177</c:f>
              <c:numCache>
                <c:formatCode>General</c:formatCode>
                <c:ptCount val="9"/>
                <c:pt idx="0">
                  <c:v>2009.0</c:v>
                </c:pt>
                <c:pt idx="1">
                  <c:v>2010.0</c:v>
                </c:pt>
                <c:pt idx="2">
                  <c:v>2011.0</c:v>
                </c:pt>
                <c:pt idx="3">
                  <c:v>2012.0</c:v>
                </c:pt>
                <c:pt idx="4">
                  <c:v>2013.0</c:v>
                </c:pt>
                <c:pt idx="5">
                  <c:v>2014.0</c:v>
                </c:pt>
                <c:pt idx="6">
                  <c:v>2015.0</c:v>
                </c:pt>
                <c:pt idx="7">
                  <c:v>2016.0</c:v>
                </c:pt>
                <c:pt idx="8">
                  <c:v>2017.0</c:v>
                </c:pt>
              </c:numCache>
            </c:numRef>
          </c:cat>
          <c:val>
            <c:numRef>
              <c:f>[1]LAC!$B$186:$J$186</c:f>
              <c:numCache>
                <c:formatCode>General</c:formatCode>
                <c:ptCount val="9"/>
                <c:pt idx="0">
                  <c:v>47.0</c:v>
                </c:pt>
                <c:pt idx="1">
                  <c:v>55.0</c:v>
                </c:pt>
                <c:pt idx="2">
                  <c:v>53.0</c:v>
                </c:pt>
                <c:pt idx="3">
                  <c:v>62.0</c:v>
                </c:pt>
                <c:pt idx="4">
                  <c:v>63.0</c:v>
                </c:pt>
                <c:pt idx="5">
                  <c:v>63.0</c:v>
                </c:pt>
                <c:pt idx="6">
                  <c:v>67.0</c:v>
                </c:pt>
                <c:pt idx="7">
                  <c:v>73.0</c:v>
                </c:pt>
                <c:pt idx="8">
                  <c:v>86.0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[1]LAC!$A$187</c:f>
              <c:strCache>
                <c:ptCount val="1"/>
                <c:pt idx="0">
                  <c:v>Durham</c:v>
                </c:pt>
              </c:strCache>
            </c:strRef>
          </c:tx>
          <c:spPr>
            <a:ln w="25400">
              <a:solidFill>
                <a:schemeClr val="tx1">
                  <a:lumMod val="95000"/>
                  <a:lumOff val="5000"/>
                </a:schemeClr>
              </a:solidFill>
            </a:ln>
          </c:spPr>
          <c:marker>
            <c:symbol val="none"/>
          </c:marker>
          <c:cat>
            <c:numRef>
              <c:f>[1]LAC!$B$177:$J$177</c:f>
              <c:numCache>
                <c:formatCode>General</c:formatCode>
                <c:ptCount val="9"/>
                <c:pt idx="0">
                  <c:v>2009.0</c:v>
                </c:pt>
                <c:pt idx="1">
                  <c:v>2010.0</c:v>
                </c:pt>
                <c:pt idx="2">
                  <c:v>2011.0</c:v>
                </c:pt>
                <c:pt idx="3">
                  <c:v>2012.0</c:v>
                </c:pt>
                <c:pt idx="4">
                  <c:v>2013.0</c:v>
                </c:pt>
                <c:pt idx="5">
                  <c:v>2014.0</c:v>
                </c:pt>
                <c:pt idx="6">
                  <c:v>2015.0</c:v>
                </c:pt>
                <c:pt idx="7">
                  <c:v>2016.0</c:v>
                </c:pt>
                <c:pt idx="8">
                  <c:v>2017.0</c:v>
                </c:pt>
              </c:numCache>
            </c:numRef>
          </c:cat>
          <c:val>
            <c:numRef>
              <c:f>[1]LAC!$B$187:$J$187</c:f>
              <c:numCache>
                <c:formatCode>General</c:formatCode>
                <c:ptCount val="9"/>
                <c:pt idx="0">
                  <c:v>43.0</c:v>
                </c:pt>
                <c:pt idx="1">
                  <c:v>51.0</c:v>
                </c:pt>
                <c:pt idx="2">
                  <c:v>53.0</c:v>
                </c:pt>
                <c:pt idx="3">
                  <c:v>66.0</c:v>
                </c:pt>
                <c:pt idx="4">
                  <c:v>63.0</c:v>
                </c:pt>
                <c:pt idx="5">
                  <c:v>60.0</c:v>
                </c:pt>
                <c:pt idx="6">
                  <c:v>62.0</c:v>
                </c:pt>
                <c:pt idx="7">
                  <c:v>68.0</c:v>
                </c:pt>
                <c:pt idx="8">
                  <c:v>81.0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[1]LAC!$A$188</c:f>
              <c:strCache>
                <c:ptCount val="1"/>
                <c:pt idx="0">
                  <c:v>North Tyneside</c:v>
                </c:pt>
              </c:strCache>
            </c:strRef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[1]LAC!$B$177:$J$177</c:f>
              <c:numCache>
                <c:formatCode>General</c:formatCode>
                <c:ptCount val="9"/>
                <c:pt idx="0">
                  <c:v>2009.0</c:v>
                </c:pt>
                <c:pt idx="1">
                  <c:v>2010.0</c:v>
                </c:pt>
                <c:pt idx="2">
                  <c:v>2011.0</c:v>
                </c:pt>
                <c:pt idx="3">
                  <c:v>2012.0</c:v>
                </c:pt>
                <c:pt idx="4">
                  <c:v>2013.0</c:v>
                </c:pt>
                <c:pt idx="5">
                  <c:v>2014.0</c:v>
                </c:pt>
                <c:pt idx="6">
                  <c:v>2015.0</c:v>
                </c:pt>
                <c:pt idx="7">
                  <c:v>2016.0</c:v>
                </c:pt>
                <c:pt idx="8">
                  <c:v>2017.0</c:v>
                </c:pt>
              </c:numCache>
            </c:numRef>
          </c:cat>
          <c:val>
            <c:numRef>
              <c:f>[1]LAC!$B$188:$J$188</c:f>
              <c:numCache>
                <c:formatCode>General</c:formatCode>
                <c:ptCount val="9"/>
                <c:pt idx="0">
                  <c:v>52.0</c:v>
                </c:pt>
                <c:pt idx="1">
                  <c:v>68.0</c:v>
                </c:pt>
                <c:pt idx="2">
                  <c:v>69.0</c:v>
                </c:pt>
                <c:pt idx="3">
                  <c:v>74.0</c:v>
                </c:pt>
                <c:pt idx="4">
                  <c:v>73.0</c:v>
                </c:pt>
                <c:pt idx="5">
                  <c:v>75.0</c:v>
                </c:pt>
                <c:pt idx="6">
                  <c:v>75.0</c:v>
                </c:pt>
                <c:pt idx="7">
                  <c:v>72.0</c:v>
                </c:pt>
                <c:pt idx="8">
                  <c:v>73.0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[1]LAC!$A$189</c:f>
              <c:strCache>
                <c:ptCount val="1"/>
                <c:pt idx="0">
                  <c:v>Northumberland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marker>
            <c:symbol val="none"/>
          </c:marker>
          <c:cat>
            <c:numRef>
              <c:f>[1]LAC!$B$177:$J$177</c:f>
              <c:numCache>
                <c:formatCode>General</c:formatCode>
                <c:ptCount val="9"/>
                <c:pt idx="0">
                  <c:v>2009.0</c:v>
                </c:pt>
                <c:pt idx="1">
                  <c:v>2010.0</c:v>
                </c:pt>
                <c:pt idx="2">
                  <c:v>2011.0</c:v>
                </c:pt>
                <c:pt idx="3">
                  <c:v>2012.0</c:v>
                </c:pt>
                <c:pt idx="4">
                  <c:v>2013.0</c:v>
                </c:pt>
                <c:pt idx="5">
                  <c:v>2014.0</c:v>
                </c:pt>
                <c:pt idx="6">
                  <c:v>2015.0</c:v>
                </c:pt>
                <c:pt idx="7">
                  <c:v>2016.0</c:v>
                </c:pt>
                <c:pt idx="8">
                  <c:v>2017.0</c:v>
                </c:pt>
              </c:numCache>
            </c:numRef>
          </c:cat>
          <c:val>
            <c:numRef>
              <c:f>[1]LAC!$B$189:$J$189</c:f>
              <c:numCache>
                <c:formatCode>General</c:formatCode>
                <c:ptCount val="9"/>
                <c:pt idx="0">
                  <c:v>43.0</c:v>
                </c:pt>
                <c:pt idx="1">
                  <c:v>46.0</c:v>
                </c:pt>
                <c:pt idx="2">
                  <c:v>43.0</c:v>
                </c:pt>
                <c:pt idx="3">
                  <c:v>45.0</c:v>
                </c:pt>
                <c:pt idx="4">
                  <c:v>52.0</c:v>
                </c:pt>
                <c:pt idx="5">
                  <c:v>55.0</c:v>
                </c:pt>
                <c:pt idx="6">
                  <c:v>62.0</c:v>
                </c:pt>
                <c:pt idx="7">
                  <c:v>65.0</c:v>
                </c:pt>
                <c:pt idx="8">
                  <c:v>69.0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[1]LAC!$A$190</c:f>
              <c:strCache>
                <c:ptCount val="1"/>
                <c:pt idx="0">
                  <c:v>England</c:v>
                </c:pt>
              </c:strCache>
            </c:strRef>
          </c:tx>
          <c:spPr>
            <a:ln w="2540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numRef>
              <c:f>[1]LAC!$B$177:$J$177</c:f>
              <c:numCache>
                <c:formatCode>General</c:formatCode>
                <c:ptCount val="9"/>
                <c:pt idx="0">
                  <c:v>2009.0</c:v>
                </c:pt>
                <c:pt idx="1">
                  <c:v>2010.0</c:v>
                </c:pt>
                <c:pt idx="2">
                  <c:v>2011.0</c:v>
                </c:pt>
                <c:pt idx="3">
                  <c:v>2012.0</c:v>
                </c:pt>
                <c:pt idx="4">
                  <c:v>2013.0</c:v>
                </c:pt>
                <c:pt idx="5">
                  <c:v>2014.0</c:v>
                </c:pt>
                <c:pt idx="6">
                  <c:v>2015.0</c:v>
                </c:pt>
                <c:pt idx="7">
                  <c:v>2016.0</c:v>
                </c:pt>
                <c:pt idx="8">
                  <c:v>2017.0</c:v>
                </c:pt>
              </c:numCache>
            </c:numRef>
          </c:cat>
          <c:val>
            <c:numRef>
              <c:f>[1]LAC!$B$190:$J$190</c:f>
              <c:numCache>
                <c:formatCode>General</c:formatCode>
                <c:ptCount val="9"/>
                <c:pt idx="0">
                  <c:v>54.0</c:v>
                </c:pt>
                <c:pt idx="1">
                  <c:v>57.0</c:v>
                </c:pt>
                <c:pt idx="2">
                  <c:v>58.0</c:v>
                </c:pt>
                <c:pt idx="3">
                  <c:v>59.0</c:v>
                </c:pt>
                <c:pt idx="4">
                  <c:v>60.0</c:v>
                </c:pt>
                <c:pt idx="5">
                  <c:v>60.0</c:v>
                </c:pt>
                <c:pt idx="6">
                  <c:v>60.0</c:v>
                </c:pt>
                <c:pt idx="7">
                  <c:v>60.0</c:v>
                </c:pt>
                <c:pt idx="8">
                  <c:v>62.0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[1]LAC!$A$191</c:f>
              <c:strCache>
                <c:ptCount val="1"/>
                <c:pt idx="0">
                  <c:v>Surrey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ash"/>
            </a:ln>
          </c:spPr>
          <c:marker>
            <c:symbol val="none"/>
          </c:marker>
          <c:cat>
            <c:numRef>
              <c:f>[1]LAC!$B$177:$J$177</c:f>
              <c:numCache>
                <c:formatCode>General</c:formatCode>
                <c:ptCount val="9"/>
                <c:pt idx="0">
                  <c:v>2009.0</c:v>
                </c:pt>
                <c:pt idx="1">
                  <c:v>2010.0</c:v>
                </c:pt>
                <c:pt idx="2">
                  <c:v>2011.0</c:v>
                </c:pt>
                <c:pt idx="3">
                  <c:v>2012.0</c:v>
                </c:pt>
                <c:pt idx="4">
                  <c:v>2013.0</c:v>
                </c:pt>
                <c:pt idx="5">
                  <c:v>2014.0</c:v>
                </c:pt>
                <c:pt idx="6">
                  <c:v>2015.0</c:v>
                </c:pt>
                <c:pt idx="7">
                  <c:v>2016.0</c:v>
                </c:pt>
                <c:pt idx="8">
                  <c:v>2017.0</c:v>
                </c:pt>
              </c:numCache>
            </c:numRef>
          </c:cat>
          <c:val>
            <c:numRef>
              <c:f>[1]LAC!$B$191:$J$191</c:f>
              <c:numCache>
                <c:formatCode>General</c:formatCode>
                <c:ptCount val="9"/>
                <c:pt idx="0">
                  <c:v>34.0</c:v>
                </c:pt>
                <c:pt idx="1">
                  <c:v>32.0</c:v>
                </c:pt>
                <c:pt idx="2">
                  <c:v>30.0</c:v>
                </c:pt>
                <c:pt idx="3">
                  <c:v>33.0</c:v>
                </c:pt>
                <c:pt idx="4">
                  <c:v>33.0</c:v>
                </c:pt>
                <c:pt idx="5">
                  <c:v>31.0</c:v>
                </c:pt>
                <c:pt idx="6">
                  <c:v>31.0</c:v>
                </c:pt>
                <c:pt idx="7">
                  <c:v>34.0</c:v>
                </c:pt>
                <c:pt idx="8">
                  <c:v>34.0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[1]LAC!$A$192</c:f>
              <c:strCache>
                <c:ptCount val="1"/>
                <c:pt idx="0">
                  <c:v>Wokingham</c:v>
                </c:pt>
              </c:strCache>
            </c:strRef>
          </c:tx>
          <c:spPr>
            <a:ln w="25400">
              <a:solidFill>
                <a:srgbClr val="22FF09"/>
              </a:solidFill>
              <a:prstDash val="sysDash"/>
            </a:ln>
          </c:spPr>
          <c:marker>
            <c:symbol val="none"/>
          </c:marker>
          <c:cat>
            <c:numRef>
              <c:f>[1]LAC!$B$177:$J$177</c:f>
              <c:numCache>
                <c:formatCode>General</c:formatCode>
                <c:ptCount val="9"/>
                <c:pt idx="0">
                  <c:v>2009.0</c:v>
                </c:pt>
                <c:pt idx="1">
                  <c:v>2010.0</c:v>
                </c:pt>
                <c:pt idx="2">
                  <c:v>2011.0</c:v>
                </c:pt>
                <c:pt idx="3">
                  <c:v>2012.0</c:v>
                </c:pt>
                <c:pt idx="4">
                  <c:v>2013.0</c:v>
                </c:pt>
                <c:pt idx="5">
                  <c:v>2014.0</c:v>
                </c:pt>
                <c:pt idx="6">
                  <c:v>2015.0</c:v>
                </c:pt>
                <c:pt idx="7">
                  <c:v>2016.0</c:v>
                </c:pt>
                <c:pt idx="8">
                  <c:v>2017.0</c:v>
                </c:pt>
              </c:numCache>
            </c:numRef>
          </c:cat>
          <c:val>
            <c:numRef>
              <c:f>[1]LAC!$B$192:$J$192</c:f>
              <c:numCache>
                <c:formatCode>General</c:formatCode>
                <c:ptCount val="9"/>
                <c:pt idx="0">
                  <c:v>19.0</c:v>
                </c:pt>
                <c:pt idx="1">
                  <c:v>22.0</c:v>
                </c:pt>
                <c:pt idx="2">
                  <c:v>21.0</c:v>
                </c:pt>
                <c:pt idx="3">
                  <c:v>20.0</c:v>
                </c:pt>
                <c:pt idx="4">
                  <c:v>24.0</c:v>
                </c:pt>
                <c:pt idx="5">
                  <c:v>20.0</c:v>
                </c:pt>
                <c:pt idx="6">
                  <c:v>20.0</c:v>
                </c:pt>
                <c:pt idx="7">
                  <c:v>22.0</c:v>
                </c:pt>
                <c:pt idx="8">
                  <c:v>20.0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900408"/>
        <c:axId val="2140903352"/>
      </c:lineChart>
      <c:catAx>
        <c:axId val="2140900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40903352"/>
        <c:crosses val="autoZero"/>
        <c:auto val="1"/>
        <c:lblAlgn val="ctr"/>
        <c:lblOffset val="100"/>
        <c:noMultiLvlLbl val="0"/>
      </c:catAx>
      <c:valAx>
        <c:axId val="2140903352"/>
        <c:scaling>
          <c:orientation val="minMax"/>
          <c:max val="14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409004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8323123665048"/>
          <c:y val="0.0801876834029486"/>
          <c:w val="0.229143304266913"/>
          <c:h val="0.752389225881723"/>
        </c:manualLayout>
      </c:layout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Stockton on Tees - LAC NO. and LAC Rate/10,000 (pop 0-17) by Ward</a:t>
            </a:r>
            <a:r>
              <a:rPr lang="en-US" baseline="0"/>
              <a:t> IDACI Rank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0529660002177147"/>
          <c:y val="0.0901287553648068"/>
          <c:w val="0.924060889340937"/>
          <c:h val="0.8218884120171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'Appendix 6'!$H$5</c:f>
              <c:strCache>
                <c:ptCount val="1"/>
                <c:pt idx="0">
                  <c:v>LAC No. 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'Appendix 6'!$G$6:$G$31</c:f>
              <c:strCache>
                <c:ptCount val="26"/>
                <c:pt idx="0">
                  <c:v>Newtown</c:v>
                </c:pt>
                <c:pt idx="1">
                  <c:v>Stockton Town Centre</c:v>
                </c:pt>
                <c:pt idx="2">
                  <c:v>Mandale and Victoria</c:v>
                </c:pt>
                <c:pt idx="3">
                  <c:v>Billingham East</c:v>
                </c:pt>
                <c:pt idx="4">
                  <c:v>Hardwick and Salters Lane</c:v>
                </c:pt>
                <c:pt idx="5">
                  <c:v>Parkfield and Oxbridge</c:v>
                </c:pt>
                <c:pt idx="6">
                  <c:v>Roseworth</c:v>
                </c:pt>
                <c:pt idx="7">
                  <c:v>Stainsby Hill</c:v>
                </c:pt>
                <c:pt idx="8">
                  <c:v>Norton North</c:v>
                </c:pt>
                <c:pt idx="9">
                  <c:v>Billingham Central</c:v>
                </c:pt>
                <c:pt idx="10">
                  <c:v>Norton South</c:v>
                </c:pt>
                <c:pt idx="11">
                  <c:v>Billingham South</c:v>
                </c:pt>
                <c:pt idx="12">
                  <c:v>Village</c:v>
                </c:pt>
                <c:pt idx="13">
                  <c:v>Bishopsgarth and Elm Tree</c:v>
                </c:pt>
                <c:pt idx="14">
                  <c:v>Fairfield</c:v>
                </c:pt>
                <c:pt idx="15">
                  <c:v>Western Parishes</c:v>
                </c:pt>
                <c:pt idx="16">
                  <c:v>Grangefield</c:v>
                </c:pt>
                <c:pt idx="17">
                  <c:v>Yarm</c:v>
                </c:pt>
                <c:pt idx="18">
                  <c:v>Norton West</c:v>
                </c:pt>
                <c:pt idx="19">
                  <c:v>Eaglescliffe</c:v>
                </c:pt>
                <c:pt idx="20">
                  <c:v>Hartburn</c:v>
                </c:pt>
                <c:pt idx="21">
                  <c:v>Billingham West</c:v>
                </c:pt>
                <c:pt idx="22">
                  <c:v>Billingham North</c:v>
                </c:pt>
                <c:pt idx="23">
                  <c:v>Ingleby Barwick East</c:v>
                </c:pt>
                <c:pt idx="24">
                  <c:v>Ingleby Barwick West</c:v>
                </c:pt>
                <c:pt idx="25">
                  <c:v>Northern Parishes</c:v>
                </c:pt>
              </c:strCache>
            </c:strRef>
          </c:cat>
          <c:val>
            <c:numRef>
              <c:f>'Appendix 6'!$H$6:$H$31</c:f>
              <c:numCache>
                <c:formatCode>General</c:formatCode>
                <c:ptCount val="26"/>
                <c:pt idx="0">
                  <c:v>54.0</c:v>
                </c:pt>
                <c:pt idx="1">
                  <c:v>47.0</c:v>
                </c:pt>
                <c:pt idx="2">
                  <c:v>72.0</c:v>
                </c:pt>
                <c:pt idx="3">
                  <c:v>41.0</c:v>
                </c:pt>
                <c:pt idx="4">
                  <c:v>30.0</c:v>
                </c:pt>
                <c:pt idx="5">
                  <c:v>27.0</c:v>
                </c:pt>
                <c:pt idx="6">
                  <c:v>29.0</c:v>
                </c:pt>
                <c:pt idx="7">
                  <c:v>17.0</c:v>
                </c:pt>
                <c:pt idx="8">
                  <c:v>27.0</c:v>
                </c:pt>
                <c:pt idx="9">
                  <c:v>18.0</c:v>
                </c:pt>
                <c:pt idx="10">
                  <c:v>16.0</c:v>
                </c:pt>
                <c:pt idx="11">
                  <c:v>9.0</c:v>
                </c:pt>
                <c:pt idx="12">
                  <c:v>13.0</c:v>
                </c:pt>
                <c:pt idx="13">
                  <c:v>5.0</c:v>
                </c:pt>
                <c:pt idx="14">
                  <c:v>0.0</c:v>
                </c:pt>
                <c:pt idx="15">
                  <c:v>0.0</c:v>
                </c:pt>
                <c:pt idx="16">
                  <c:v>1.0</c:v>
                </c:pt>
                <c:pt idx="17">
                  <c:v>2.0</c:v>
                </c:pt>
                <c:pt idx="18">
                  <c:v>3.0</c:v>
                </c:pt>
                <c:pt idx="19">
                  <c:v>7.0</c:v>
                </c:pt>
                <c:pt idx="20">
                  <c:v>1.0</c:v>
                </c:pt>
                <c:pt idx="21">
                  <c:v>0.0</c:v>
                </c:pt>
                <c:pt idx="22">
                  <c:v>2.0</c:v>
                </c:pt>
                <c:pt idx="23">
                  <c:v>3.0</c:v>
                </c:pt>
                <c:pt idx="24">
                  <c:v>2.0</c:v>
                </c:pt>
                <c:pt idx="25">
                  <c:v>0.0</c:v>
                </c:pt>
              </c:numCache>
            </c:numRef>
          </c:val>
        </c:ser>
        <c:ser>
          <c:idx val="1"/>
          <c:order val="1"/>
          <c:tx>
            <c:strRef>
              <c:f>'Appendix 6'!$I$5</c:f>
              <c:strCache>
                <c:ptCount val="1"/>
                <c:pt idx="0">
                  <c:v>LAC:10,000 (pop 0-17)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'Appendix 6'!$G$6:$G$31</c:f>
              <c:strCache>
                <c:ptCount val="26"/>
                <c:pt idx="0">
                  <c:v>Newtown</c:v>
                </c:pt>
                <c:pt idx="1">
                  <c:v>Stockton Town Centre</c:v>
                </c:pt>
                <c:pt idx="2">
                  <c:v>Mandale and Victoria</c:v>
                </c:pt>
                <c:pt idx="3">
                  <c:v>Billingham East</c:v>
                </c:pt>
                <c:pt idx="4">
                  <c:v>Hardwick and Salters Lane</c:v>
                </c:pt>
                <c:pt idx="5">
                  <c:v>Parkfield and Oxbridge</c:v>
                </c:pt>
                <c:pt idx="6">
                  <c:v>Roseworth</c:v>
                </c:pt>
                <c:pt idx="7">
                  <c:v>Stainsby Hill</c:v>
                </c:pt>
                <c:pt idx="8">
                  <c:v>Norton North</c:v>
                </c:pt>
                <c:pt idx="9">
                  <c:v>Billingham Central</c:v>
                </c:pt>
                <c:pt idx="10">
                  <c:v>Norton South</c:v>
                </c:pt>
                <c:pt idx="11">
                  <c:v>Billingham South</c:v>
                </c:pt>
                <c:pt idx="12">
                  <c:v>Village</c:v>
                </c:pt>
                <c:pt idx="13">
                  <c:v>Bishopsgarth and Elm Tree</c:v>
                </c:pt>
                <c:pt idx="14">
                  <c:v>Fairfield</c:v>
                </c:pt>
                <c:pt idx="15">
                  <c:v>Western Parishes</c:v>
                </c:pt>
                <c:pt idx="16">
                  <c:v>Grangefield</c:v>
                </c:pt>
                <c:pt idx="17">
                  <c:v>Yarm</c:v>
                </c:pt>
                <c:pt idx="18">
                  <c:v>Norton West</c:v>
                </c:pt>
                <c:pt idx="19">
                  <c:v>Eaglescliffe</c:v>
                </c:pt>
                <c:pt idx="20">
                  <c:v>Hartburn</c:v>
                </c:pt>
                <c:pt idx="21">
                  <c:v>Billingham West</c:v>
                </c:pt>
                <c:pt idx="22">
                  <c:v>Billingham North</c:v>
                </c:pt>
                <c:pt idx="23">
                  <c:v>Ingleby Barwick East</c:v>
                </c:pt>
                <c:pt idx="24">
                  <c:v>Ingleby Barwick West</c:v>
                </c:pt>
                <c:pt idx="25">
                  <c:v>Northern Parishes</c:v>
                </c:pt>
              </c:strCache>
            </c:strRef>
          </c:cat>
          <c:val>
            <c:numRef>
              <c:f>'Appendix 6'!$I$6:$I$31</c:f>
              <c:numCache>
                <c:formatCode>_(* #,##0_);_(* \(#,##0\);_(* "-"??_);_(@_)</c:formatCode>
                <c:ptCount val="26"/>
                <c:pt idx="0">
                  <c:v>268.1231380337636</c:v>
                </c:pt>
                <c:pt idx="1">
                  <c:v>343.065693430657</c:v>
                </c:pt>
                <c:pt idx="2">
                  <c:v>251.1335891175445</c:v>
                </c:pt>
                <c:pt idx="3">
                  <c:v>210.9053497942387</c:v>
                </c:pt>
                <c:pt idx="4">
                  <c:v>143.7470052707235</c:v>
                </c:pt>
                <c:pt idx="5">
                  <c:v>126.820103334899</c:v>
                </c:pt>
                <c:pt idx="6">
                  <c:v>151.2780386019822</c:v>
                </c:pt>
                <c:pt idx="7">
                  <c:v>125.1840942562592</c:v>
                </c:pt>
                <c:pt idx="8">
                  <c:v>188.8111888111888</c:v>
                </c:pt>
                <c:pt idx="9">
                  <c:v>100.7274762171237</c:v>
                </c:pt>
                <c:pt idx="10">
                  <c:v>111.5760111576011</c:v>
                </c:pt>
                <c:pt idx="11">
                  <c:v>55.97014925373134</c:v>
                </c:pt>
                <c:pt idx="12">
                  <c:v>85.86525759577278</c:v>
                </c:pt>
                <c:pt idx="13">
                  <c:v>42.05214465937763</c:v>
                </c:pt>
                <c:pt idx="14">
                  <c:v>0.0</c:v>
                </c:pt>
                <c:pt idx="15">
                  <c:v>0.0</c:v>
                </c:pt>
                <c:pt idx="16">
                  <c:v>7.385524372230429</c:v>
                </c:pt>
                <c:pt idx="17">
                  <c:v>11.5473441108545</c:v>
                </c:pt>
                <c:pt idx="18">
                  <c:v>29.18287937743191</c:v>
                </c:pt>
                <c:pt idx="19">
                  <c:v>31.70289855072464</c:v>
                </c:pt>
                <c:pt idx="20">
                  <c:v>8.8339222614841</c:v>
                </c:pt>
                <c:pt idx="21">
                  <c:v>0.0</c:v>
                </c:pt>
                <c:pt idx="22">
                  <c:v>12.1580547112462</c:v>
                </c:pt>
                <c:pt idx="23">
                  <c:v>11.41118295930011</c:v>
                </c:pt>
                <c:pt idx="24">
                  <c:v>5.64652738565782</c:v>
                </c:pt>
                <c:pt idx="25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141016872"/>
        <c:axId val="2141022568"/>
      </c:barChart>
      <c:catAx>
        <c:axId val="2141016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/>
                  <a:t>&lt;- Most Deprived                         Wards                       Least Deprived Wards -&gt;</a:t>
                </a:r>
              </a:p>
            </c:rich>
          </c:tx>
          <c:layout/>
          <c:overlay val="0"/>
        </c:title>
        <c:majorTickMark val="out"/>
        <c:minorTickMark val="none"/>
        <c:tickLblPos val="none"/>
        <c:crossAx val="2141022568"/>
        <c:crosses val="autoZero"/>
        <c:auto val="1"/>
        <c:lblAlgn val="ctr"/>
        <c:lblOffset val="100"/>
        <c:noMultiLvlLbl val="0"/>
      </c:catAx>
      <c:valAx>
        <c:axId val="2141022568"/>
        <c:scaling>
          <c:orientation val="minMax"/>
          <c:max val="35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410168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9445733289144"/>
          <c:y val="0.542740529214964"/>
          <c:w val="0.281332861793861"/>
          <c:h val="0.14232666713121"/>
        </c:manualLayout>
      </c:layout>
      <c:overlay val="0"/>
      <c:txPr>
        <a:bodyPr/>
        <a:lstStyle/>
        <a:p>
          <a:pPr>
            <a:defRPr sz="20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Rate of Looked after Children : 10,000 population aged 0-17 </a:t>
            </a:r>
          </a:p>
          <a:p>
            <a:pPr>
              <a:defRPr sz="2400"/>
            </a:pPr>
            <a:r>
              <a:rPr lang="en-US" sz="2400"/>
              <a:t>31 March 2017 </a:t>
            </a:r>
          </a:p>
        </c:rich>
      </c:tx>
      <c:layout>
        <c:manualLayout>
          <c:xMode val="edge"/>
          <c:yMode val="edge"/>
          <c:x val="0.12312521592207"/>
          <c:y val="0.033926490378033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423397703907221"/>
          <c:y val="0.0816552725578563"/>
          <c:w val="0.743940742544597"/>
          <c:h val="0.878543098812648"/>
        </c:manualLayout>
      </c:layout>
      <c:lineChart>
        <c:grouping val="standard"/>
        <c:varyColors val="0"/>
        <c:ser>
          <c:idx val="0"/>
          <c:order val="0"/>
          <c:tx>
            <c:strRef>
              <c:f>'[2]2. LAA1 Rates to 2017'!$O$10</c:f>
              <c:strCache>
                <c:ptCount val="1"/>
                <c:pt idx="0">
                  <c:v>North East</c:v>
                </c:pt>
              </c:strCache>
            </c:strRef>
          </c:tx>
          <c:spPr>
            <a:ln w="508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'[2]2. LAA1 Rates to 2017'!$P$9:$X$9</c:f>
              <c:numCache>
                <c:formatCode>General</c:formatCode>
                <c:ptCount val="9"/>
                <c:pt idx="0">
                  <c:v>2009.0</c:v>
                </c:pt>
                <c:pt idx="1">
                  <c:v>2010.0</c:v>
                </c:pt>
                <c:pt idx="2">
                  <c:v>2011.0</c:v>
                </c:pt>
                <c:pt idx="3">
                  <c:v>2012.0</c:v>
                </c:pt>
                <c:pt idx="4">
                  <c:v>2013.0</c:v>
                </c:pt>
                <c:pt idx="5">
                  <c:v>2014.0</c:v>
                </c:pt>
                <c:pt idx="6">
                  <c:v>2015.0</c:v>
                </c:pt>
                <c:pt idx="7">
                  <c:v>2016.0</c:v>
                </c:pt>
                <c:pt idx="8">
                  <c:v>2017.0</c:v>
                </c:pt>
              </c:numCache>
            </c:numRef>
          </c:cat>
          <c:val>
            <c:numRef>
              <c:f>'[2]2. LAA1 Rates to 2017'!$P$10:$X$10</c:f>
              <c:numCache>
                <c:formatCode>General</c:formatCode>
                <c:ptCount val="9"/>
                <c:pt idx="0">
                  <c:v>61.0</c:v>
                </c:pt>
                <c:pt idx="1">
                  <c:v>69.0</c:v>
                </c:pt>
                <c:pt idx="2">
                  <c:v>73.0</c:v>
                </c:pt>
                <c:pt idx="3">
                  <c:v>78.0</c:v>
                </c:pt>
                <c:pt idx="4">
                  <c:v>80.0</c:v>
                </c:pt>
                <c:pt idx="5">
                  <c:v>81.0</c:v>
                </c:pt>
                <c:pt idx="6">
                  <c:v>82.0</c:v>
                </c:pt>
                <c:pt idx="7">
                  <c:v>84.0</c:v>
                </c:pt>
                <c:pt idx="8">
                  <c:v>92.0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'[2]2. LAA1 Rates to 2017'!$O$11</c:f>
              <c:strCache>
                <c:ptCount val="1"/>
                <c:pt idx="0">
                  <c:v>North West                             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'[2]2. LAA1 Rates to 2017'!$P$9:$X$9</c:f>
              <c:numCache>
                <c:formatCode>General</c:formatCode>
                <c:ptCount val="9"/>
                <c:pt idx="0">
                  <c:v>2009.0</c:v>
                </c:pt>
                <c:pt idx="1">
                  <c:v>2010.0</c:v>
                </c:pt>
                <c:pt idx="2">
                  <c:v>2011.0</c:v>
                </c:pt>
                <c:pt idx="3">
                  <c:v>2012.0</c:v>
                </c:pt>
                <c:pt idx="4">
                  <c:v>2013.0</c:v>
                </c:pt>
                <c:pt idx="5">
                  <c:v>2014.0</c:v>
                </c:pt>
                <c:pt idx="6">
                  <c:v>2015.0</c:v>
                </c:pt>
                <c:pt idx="7">
                  <c:v>2016.0</c:v>
                </c:pt>
                <c:pt idx="8">
                  <c:v>2017.0</c:v>
                </c:pt>
              </c:numCache>
            </c:numRef>
          </c:cat>
          <c:val>
            <c:numRef>
              <c:f>'[2]2. LAA1 Rates to 2017'!$P$11:$X$11</c:f>
              <c:numCache>
                <c:formatCode>General</c:formatCode>
                <c:ptCount val="9"/>
                <c:pt idx="0">
                  <c:v>70.0</c:v>
                </c:pt>
                <c:pt idx="1">
                  <c:v>74.0</c:v>
                </c:pt>
                <c:pt idx="2">
                  <c:v>76.0</c:v>
                </c:pt>
                <c:pt idx="3">
                  <c:v>76.0</c:v>
                </c:pt>
                <c:pt idx="4">
                  <c:v>78.0</c:v>
                </c:pt>
                <c:pt idx="5">
                  <c:v>81.0</c:v>
                </c:pt>
                <c:pt idx="6">
                  <c:v>82.0</c:v>
                </c:pt>
                <c:pt idx="7">
                  <c:v>82.0</c:v>
                </c:pt>
                <c:pt idx="8">
                  <c:v>86.0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'[2]2. LAA1 Rates to 2017'!$O$12</c:f>
              <c:strCache>
                <c:ptCount val="1"/>
                <c:pt idx="0">
                  <c:v>West Midlands</c:v>
                </c:pt>
              </c:strCache>
            </c:strRef>
          </c:tx>
          <c:spPr>
            <a:ln w="50800"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'[2]2. LAA1 Rates to 2017'!$P$9:$X$9</c:f>
              <c:numCache>
                <c:formatCode>General</c:formatCode>
                <c:ptCount val="9"/>
                <c:pt idx="0">
                  <c:v>2009.0</c:v>
                </c:pt>
                <c:pt idx="1">
                  <c:v>2010.0</c:v>
                </c:pt>
                <c:pt idx="2">
                  <c:v>2011.0</c:v>
                </c:pt>
                <c:pt idx="3">
                  <c:v>2012.0</c:v>
                </c:pt>
                <c:pt idx="4">
                  <c:v>2013.0</c:v>
                </c:pt>
                <c:pt idx="5">
                  <c:v>2014.0</c:v>
                </c:pt>
                <c:pt idx="6">
                  <c:v>2015.0</c:v>
                </c:pt>
                <c:pt idx="7">
                  <c:v>2016.0</c:v>
                </c:pt>
                <c:pt idx="8">
                  <c:v>2017.0</c:v>
                </c:pt>
              </c:numCache>
            </c:numRef>
          </c:cat>
          <c:val>
            <c:numRef>
              <c:f>'[2]2. LAA1 Rates to 2017'!$P$12:$X$12</c:f>
              <c:numCache>
                <c:formatCode>General</c:formatCode>
                <c:ptCount val="9"/>
                <c:pt idx="0">
                  <c:v>62.0</c:v>
                </c:pt>
                <c:pt idx="1">
                  <c:v>65.0</c:v>
                </c:pt>
                <c:pt idx="2">
                  <c:v>66.0</c:v>
                </c:pt>
                <c:pt idx="3">
                  <c:v>68.0</c:v>
                </c:pt>
                <c:pt idx="4">
                  <c:v>72.0</c:v>
                </c:pt>
                <c:pt idx="5">
                  <c:v>73.0</c:v>
                </c:pt>
                <c:pt idx="6">
                  <c:v>75.0</c:v>
                </c:pt>
                <c:pt idx="7">
                  <c:v>73.0</c:v>
                </c:pt>
                <c:pt idx="8">
                  <c:v>75.0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'[2]2. LAA1 Rates to 2017'!$O$13</c:f>
              <c:strCache>
                <c:ptCount val="1"/>
                <c:pt idx="0">
                  <c:v>Yorkshire and The Humber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ymbol val="none"/>
          </c:marker>
          <c:cat>
            <c:numRef>
              <c:f>'[2]2. LAA1 Rates to 2017'!$P$9:$X$9</c:f>
              <c:numCache>
                <c:formatCode>General</c:formatCode>
                <c:ptCount val="9"/>
                <c:pt idx="0">
                  <c:v>2009.0</c:v>
                </c:pt>
                <c:pt idx="1">
                  <c:v>2010.0</c:v>
                </c:pt>
                <c:pt idx="2">
                  <c:v>2011.0</c:v>
                </c:pt>
                <c:pt idx="3">
                  <c:v>2012.0</c:v>
                </c:pt>
                <c:pt idx="4">
                  <c:v>2013.0</c:v>
                </c:pt>
                <c:pt idx="5">
                  <c:v>2014.0</c:v>
                </c:pt>
                <c:pt idx="6">
                  <c:v>2015.0</c:v>
                </c:pt>
                <c:pt idx="7">
                  <c:v>2016.0</c:v>
                </c:pt>
                <c:pt idx="8">
                  <c:v>2017.0</c:v>
                </c:pt>
              </c:numCache>
            </c:numRef>
          </c:cat>
          <c:val>
            <c:numRef>
              <c:f>'[2]2. LAA1 Rates to 2017'!$P$13:$X$13</c:f>
              <c:numCache>
                <c:formatCode>General</c:formatCode>
                <c:ptCount val="9"/>
                <c:pt idx="0">
                  <c:v>60.0</c:v>
                </c:pt>
                <c:pt idx="1">
                  <c:v>63.0</c:v>
                </c:pt>
                <c:pt idx="2">
                  <c:v>65.0</c:v>
                </c:pt>
                <c:pt idx="3">
                  <c:v>67.0</c:v>
                </c:pt>
                <c:pt idx="4">
                  <c:v>65.0</c:v>
                </c:pt>
                <c:pt idx="5">
                  <c:v>65.0</c:v>
                </c:pt>
                <c:pt idx="6">
                  <c:v>64.0</c:v>
                </c:pt>
                <c:pt idx="7">
                  <c:v>63.0</c:v>
                </c:pt>
                <c:pt idx="8">
                  <c:v>67.0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'[2]2. LAA1 Rates to 2017'!$O$14</c:f>
              <c:strCache>
                <c:ptCount val="1"/>
                <c:pt idx="0">
                  <c:v>England</c:v>
                </c:pt>
              </c:strCache>
            </c:strRef>
          </c:tx>
          <c:spPr>
            <a:ln w="6350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numRef>
              <c:f>'[2]2. LAA1 Rates to 2017'!$P$9:$X$9</c:f>
              <c:numCache>
                <c:formatCode>General</c:formatCode>
                <c:ptCount val="9"/>
                <c:pt idx="0">
                  <c:v>2009.0</c:v>
                </c:pt>
                <c:pt idx="1">
                  <c:v>2010.0</c:v>
                </c:pt>
                <c:pt idx="2">
                  <c:v>2011.0</c:v>
                </c:pt>
                <c:pt idx="3">
                  <c:v>2012.0</c:v>
                </c:pt>
                <c:pt idx="4">
                  <c:v>2013.0</c:v>
                </c:pt>
                <c:pt idx="5">
                  <c:v>2014.0</c:v>
                </c:pt>
                <c:pt idx="6">
                  <c:v>2015.0</c:v>
                </c:pt>
                <c:pt idx="7">
                  <c:v>2016.0</c:v>
                </c:pt>
                <c:pt idx="8">
                  <c:v>2017.0</c:v>
                </c:pt>
              </c:numCache>
            </c:numRef>
          </c:cat>
          <c:val>
            <c:numRef>
              <c:f>'[2]2. LAA1 Rates to 2017'!$P$14:$X$14</c:f>
              <c:numCache>
                <c:formatCode>General</c:formatCode>
                <c:ptCount val="9"/>
                <c:pt idx="0">
                  <c:v>54.0</c:v>
                </c:pt>
                <c:pt idx="1">
                  <c:v>57.0</c:v>
                </c:pt>
                <c:pt idx="2">
                  <c:v>58.0</c:v>
                </c:pt>
                <c:pt idx="3">
                  <c:v>59.0</c:v>
                </c:pt>
                <c:pt idx="4">
                  <c:v>60.0</c:v>
                </c:pt>
                <c:pt idx="5">
                  <c:v>60.0</c:v>
                </c:pt>
                <c:pt idx="6">
                  <c:v>60.0</c:v>
                </c:pt>
                <c:pt idx="7">
                  <c:v>60.0</c:v>
                </c:pt>
                <c:pt idx="8">
                  <c:v>62.0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'[2]2. LAA1 Rates to 2017'!$O$15</c:f>
              <c:strCache>
                <c:ptCount val="1"/>
                <c:pt idx="0">
                  <c:v>Inner London</c:v>
                </c:pt>
              </c:strCache>
            </c:strRef>
          </c:tx>
          <c:spPr>
            <a:ln w="50800">
              <a:solidFill>
                <a:srgbClr val="25FF07"/>
              </a:solidFill>
              <a:prstDash val="solid"/>
            </a:ln>
          </c:spPr>
          <c:marker>
            <c:symbol val="none"/>
          </c:marker>
          <c:cat>
            <c:numRef>
              <c:f>'[2]2. LAA1 Rates to 2017'!$P$9:$X$9</c:f>
              <c:numCache>
                <c:formatCode>General</c:formatCode>
                <c:ptCount val="9"/>
                <c:pt idx="0">
                  <c:v>2009.0</c:v>
                </c:pt>
                <c:pt idx="1">
                  <c:v>2010.0</c:v>
                </c:pt>
                <c:pt idx="2">
                  <c:v>2011.0</c:v>
                </c:pt>
                <c:pt idx="3">
                  <c:v>2012.0</c:v>
                </c:pt>
                <c:pt idx="4">
                  <c:v>2013.0</c:v>
                </c:pt>
                <c:pt idx="5">
                  <c:v>2014.0</c:v>
                </c:pt>
                <c:pt idx="6">
                  <c:v>2015.0</c:v>
                </c:pt>
                <c:pt idx="7">
                  <c:v>2016.0</c:v>
                </c:pt>
                <c:pt idx="8">
                  <c:v>2017.0</c:v>
                </c:pt>
              </c:numCache>
            </c:numRef>
          </c:cat>
          <c:val>
            <c:numRef>
              <c:f>'[2]2. LAA1 Rates to 2017'!$P$15:$X$15</c:f>
              <c:numCache>
                <c:formatCode>General</c:formatCode>
                <c:ptCount val="9"/>
                <c:pt idx="0">
                  <c:v>76.0</c:v>
                </c:pt>
                <c:pt idx="1">
                  <c:v>77.0</c:v>
                </c:pt>
                <c:pt idx="2">
                  <c:v>71.0</c:v>
                </c:pt>
                <c:pt idx="3">
                  <c:v>70.0</c:v>
                </c:pt>
                <c:pt idx="4">
                  <c:v>66.0</c:v>
                </c:pt>
                <c:pt idx="5">
                  <c:v>64.0</c:v>
                </c:pt>
                <c:pt idx="6">
                  <c:v>60.0</c:v>
                </c:pt>
                <c:pt idx="7">
                  <c:v>56.0</c:v>
                </c:pt>
                <c:pt idx="8">
                  <c:v>58.0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'[2]2. LAA1 Rates to 2017'!$O$16</c:f>
              <c:strCache>
                <c:ptCount val="1"/>
                <c:pt idx="0">
                  <c:v>East Midlands</c:v>
                </c:pt>
              </c:strCache>
            </c:strRef>
          </c:tx>
          <c:spPr>
            <a:ln w="508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'[2]2. LAA1 Rates to 2017'!$P$9:$X$9</c:f>
              <c:numCache>
                <c:formatCode>General</c:formatCode>
                <c:ptCount val="9"/>
                <c:pt idx="0">
                  <c:v>2009.0</c:v>
                </c:pt>
                <c:pt idx="1">
                  <c:v>2010.0</c:v>
                </c:pt>
                <c:pt idx="2">
                  <c:v>2011.0</c:v>
                </c:pt>
                <c:pt idx="3">
                  <c:v>2012.0</c:v>
                </c:pt>
                <c:pt idx="4">
                  <c:v>2013.0</c:v>
                </c:pt>
                <c:pt idx="5">
                  <c:v>2014.0</c:v>
                </c:pt>
                <c:pt idx="6">
                  <c:v>2015.0</c:v>
                </c:pt>
                <c:pt idx="7">
                  <c:v>2016.0</c:v>
                </c:pt>
                <c:pt idx="8">
                  <c:v>2017.0</c:v>
                </c:pt>
              </c:numCache>
            </c:numRef>
          </c:cat>
          <c:val>
            <c:numRef>
              <c:f>'[2]2. LAA1 Rates to 2017'!$P$16:$X$16</c:f>
              <c:numCache>
                <c:formatCode>General</c:formatCode>
                <c:ptCount val="9"/>
                <c:pt idx="0">
                  <c:v>41.0</c:v>
                </c:pt>
                <c:pt idx="1">
                  <c:v>44.0</c:v>
                </c:pt>
                <c:pt idx="2">
                  <c:v>47.0</c:v>
                </c:pt>
                <c:pt idx="3">
                  <c:v>50.0</c:v>
                </c:pt>
                <c:pt idx="4">
                  <c:v>51.0</c:v>
                </c:pt>
                <c:pt idx="5">
                  <c:v>52.0</c:v>
                </c:pt>
                <c:pt idx="6">
                  <c:v>53.0</c:v>
                </c:pt>
                <c:pt idx="7">
                  <c:v>54.0</c:v>
                </c:pt>
                <c:pt idx="8">
                  <c:v>55.0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'[2]2. LAA1 Rates to 2017'!$O$17</c:f>
              <c:strCache>
                <c:ptCount val="1"/>
                <c:pt idx="0">
                  <c:v>South West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'[2]2. LAA1 Rates to 2017'!$P$9:$X$9</c:f>
              <c:numCache>
                <c:formatCode>General</c:formatCode>
                <c:ptCount val="9"/>
                <c:pt idx="0">
                  <c:v>2009.0</c:v>
                </c:pt>
                <c:pt idx="1">
                  <c:v>2010.0</c:v>
                </c:pt>
                <c:pt idx="2">
                  <c:v>2011.0</c:v>
                </c:pt>
                <c:pt idx="3">
                  <c:v>2012.0</c:v>
                </c:pt>
                <c:pt idx="4">
                  <c:v>2013.0</c:v>
                </c:pt>
                <c:pt idx="5">
                  <c:v>2014.0</c:v>
                </c:pt>
                <c:pt idx="6">
                  <c:v>2015.0</c:v>
                </c:pt>
                <c:pt idx="7">
                  <c:v>2016.0</c:v>
                </c:pt>
                <c:pt idx="8">
                  <c:v>2017.0</c:v>
                </c:pt>
              </c:numCache>
            </c:numRef>
          </c:cat>
          <c:val>
            <c:numRef>
              <c:f>'[2]2. LAA1 Rates to 2017'!$P$17:$X$17</c:f>
              <c:numCache>
                <c:formatCode>General</c:formatCode>
                <c:ptCount val="9"/>
                <c:pt idx="0">
                  <c:v>45.0</c:v>
                </c:pt>
                <c:pt idx="1">
                  <c:v>48.0</c:v>
                </c:pt>
                <c:pt idx="2">
                  <c:v>49.0</c:v>
                </c:pt>
                <c:pt idx="3">
                  <c:v>51.0</c:v>
                </c:pt>
                <c:pt idx="4">
                  <c:v>53.0</c:v>
                </c:pt>
                <c:pt idx="5">
                  <c:v>51.0</c:v>
                </c:pt>
                <c:pt idx="6">
                  <c:v>52.0</c:v>
                </c:pt>
                <c:pt idx="7">
                  <c:v>53.0</c:v>
                </c:pt>
                <c:pt idx="8">
                  <c:v>53.0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'[2]2. LAA1 Rates to 2017'!$O$18</c:f>
              <c:strCache>
                <c:ptCount val="1"/>
                <c:pt idx="0">
                  <c:v>South East</c:v>
                </c:pt>
              </c:strCache>
            </c:strRef>
          </c:tx>
          <c:spPr>
            <a:ln w="50800">
              <a:solidFill>
                <a:schemeClr val="accent4"/>
              </a:solidFill>
            </a:ln>
          </c:spPr>
          <c:marker>
            <c:symbol val="none"/>
          </c:marker>
          <c:cat>
            <c:numRef>
              <c:f>'[2]2. LAA1 Rates to 2017'!$P$9:$X$9</c:f>
              <c:numCache>
                <c:formatCode>General</c:formatCode>
                <c:ptCount val="9"/>
                <c:pt idx="0">
                  <c:v>2009.0</c:v>
                </c:pt>
                <c:pt idx="1">
                  <c:v>2010.0</c:v>
                </c:pt>
                <c:pt idx="2">
                  <c:v>2011.0</c:v>
                </c:pt>
                <c:pt idx="3">
                  <c:v>2012.0</c:v>
                </c:pt>
                <c:pt idx="4">
                  <c:v>2013.0</c:v>
                </c:pt>
                <c:pt idx="5">
                  <c:v>2014.0</c:v>
                </c:pt>
                <c:pt idx="6">
                  <c:v>2015.0</c:v>
                </c:pt>
                <c:pt idx="7">
                  <c:v>2016.0</c:v>
                </c:pt>
                <c:pt idx="8">
                  <c:v>2017.0</c:v>
                </c:pt>
              </c:numCache>
            </c:numRef>
          </c:cat>
          <c:val>
            <c:numRef>
              <c:f>'[2]2. LAA1 Rates to 2017'!$P$18:$X$18</c:f>
              <c:numCache>
                <c:formatCode>General</c:formatCode>
                <c:ptCount val="9"/>
                <c:pt idx="0">
                  <c:v>42.0</c:v>
                </c:pt>
                <c:pt idx="1">
                  <c:v>45.0</c:v>
                </c:pt>
                <c:pt idx="2">
                  <c:v>46.0</c:v>
                </c:pt>
                <c:pt idx="3">
                  <c:v>47.0</c:v>
                </c:pt>
                <c:pt idx="4">
                  <c:v>47.0</c:v>
                </c:pt>
                <c:pt idx="5">
                  <c:v>47.0</c:v>
                </c:pt>
                <c:pt idx="6">
                  <c:v>49.0</c:v>
                </c:pt>
                <c:pt idx="7">
                  <c:v>52.0</c:v>
                </c:pt>
                <c:pt idx="8">
                  <c:v>51.0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'[2]2. LAA1 Rates to 2017'!$O$19</c:f>
              <c:strCache>
                <c:ptCount val="1"/>
                <c:pt idx="0">
                  <c:v>East of England</c:v>
                </c:pt>
              </c:strCache>
            </c:strRef>
          </c:tx>
          <c:spPr>
            <a:ln w="50800">
              <a:solidFill>
                <a:srgbClr val="008000"/>
              </a:solidFill>
            </a:ln>
          </c:spPr>
          <c:marker>
            <c:symbol val="none"/>
          </c:marker>
          <c:cat>
            <c:numRef>
              <c:f>'[2]2. LAA1 Rates to 2017'!$P$9:$X$9</c:f>
              <c:numCache>
                <c:formatCode>General</c:formatCode>
                <c:ptCount val="9"/>
                <c:pt idx="0">
                  <c:v>2009.0</c:v>
                </c:pt>
                <c:pt idx="1">
                  <c:v>2010.0</c:v>
                </c:pt>
                <c:pt idx="2">
                  <c:v>2011.0</c:v>
                </c:pt>
                <c:pt idx="3">
                  <c:v>2012.0</c:v>
                </c:pt>
                <c:pt idx="4">
                  <c:v>2013.0</c:v>
                </c:pt>
                <c:pt idx="5">
                  <c:v>2014.0</c:v>
                </c:pt>
                <c:pt idx="6">
                  <c:v>2015.0</c:v>
                </c:pt>
                <c:pt idx="7">
                  <c:v>2016.0</c:v>
                </c:pt>
                <c:pt idx="8">
                  <c:v>2017.0</c:v>
                </c:pt>
              </c:numCache>
            </c:numRef>
          </c:cat>
          <c:val>
            <c:numRef>
              <c:f>'[2]2. LAA1 Rates to 2017'!$P$19:$X$19</c:f>
              <c:numCache>
                <c:formatCode>General</c:formatCode>
                <c:ptCount val="9"/>
                <c:pt idx="0">
                  <c:v>46.0</c:v>
                </c:pt>
                <c:pt idx="1">
                  <c:v>50.0</c:v>
                </c:pt>
                <c:pt idx="2">
                  <c:v>51.0</c:v>
                </c:pt>
                <c:pt idx="3">
                  <c:v>51.0</c:v>
                </c:pt>
                <c:pt idx="4">
                  <c:v>50.0</c:v>
                </c:pt>
                <c:pt idx="5">
                  <c:v>50.0</c:v>
                </c:pt>
                <c:pt idx="6">
                  <c:v>48.0</c:v>
                </c:pt>
                <c:pt idx="7">
                  <c:v>49.0</c:v>
                </c:pt>
                <c:pt idx="8">
                  <c:v>49.0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'[2]2. LAA1 Rates to 2017'!$O$20</c:f>
              <c:strCache>
                <c:ptCount val="1"/>
                <c:pt idx="0">
                  <c:v>Outer London</c:v>
                </c:pt>
              </c:strCache>
            </c:strRef>
          </c:tx>
          <c:spPr>
            <a:ln w="50800">
              <a:solidFill>
                <a:srgbClr val="008000"/>
              </a:solidFill>
              <a:prstDash val="sysDash"/>
            </a:ln>
          </c:spPr>
          <c:marker>
            <c:symbol val="none"/>
          </c:marker>
          <c:cat>
            <c:numRef>
              <c:f>'[2]2. LAA1 Rates to 2017'!$P$9:$X$9</c:f>
              <c:numCache>
                <c:formatCode>General</c:formatCode>
                <c:ptCount val="9"/>
                <c:pt idx="0">
                  <c:v>2009.0</c:v>
                </c:pt>
                <c:pt idx="1">
                  <c:v>2010.0</c:v>
                </c:pt>
                <c:pt idx="2">
                  <c:v>2011.0</c:v>
                </c:pt>
                <c:pt idx="3">
                  <c:v>2012.0</c:v>
                </c:pt>
                <c:pt idx="4">
                  <c:v>2013.0</c:v>
                </c:pt>
                <c:pt idx="5">
                  <c:v>2014.0</c:v>
                </c:pt>
                <c:pt idx="6">
                  <c:v>2015.0</c:v>
                </c:pt>
                <c:pt idx="7">
                  <c:v>2016.0</c:v>
                </c:pt>
                <c:pt idx="8">
                  <c:v>2017.0</c:v>
                </c:pt>
              </c:numCache>
            </c:numRef>
          </c:cat>
          <c:val>
            <c:numRef>
              <c:f>'[2]2. LAA1 Rates to 2017'!$P$20:$X$20</c:f>
              <c:numCache>
                <c:formatCode>General</c:formatCode>
                <c:ptCount val="9"/>
                <c:pt idx="0">
                  <c:v>54.0</c:v>
                </c:pt>
                <c:pt idx="1">
                  <c:v>54.0</c:v>
                </c:pt>
                <c:pt idx="2">
                  <c:v>51.0</c:v>
                </c:pt>
                <c:pt idx="3">
                  <c:v>49.0</c:v>
                </c:pt>
                <c:pt idx="4">
                  <c:v>48.0</c:v>
                </c:pt>
                <c:pt idx="5">
                  <c:v>48.0</c:v>
                </c:pt>
                <c:pt idx="6">
                  <c:v>47.0</c:v>
                </c:pt>
                <c:pt idx="7">
                  <c:v>47.0</c:v>
                </c:pt>
                <c:pt idx="8">
                  <c:v>45.0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5265320"/>
        <c:axId val="2105268328"/>
      </c:lineChart>
      <c:catAx>
        <c:axId val="2105265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>
                <a:latin typeface="Arial"/>
                <a:cs typeface="Arial"/>
              </a:defRPr>
            </a:pPr>
            <a:endParaRPr lang="en-US"/>
          </a:p>
        </c:txPr>
        <c:crossAx val="2105268328"/>
        <c:crossesAt val="0.0"/>
        <c:auto val="1"/>
        <c:lblAlgn val="ctr"/>
        <c:lblOffset val="100"/>
        <c:noMultiLvlLbl val="0"/>
      </c:catAx>
      <c:valAx>
        <c:axId val="2105268328"/>
        <c:scaling>
          <c:orientation val="minMax"/>
          <c:min val="2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>
                <a:latin typeface="Arial"/>
                <a:cs typeface="Arial"/>
              </a:defRPr>
            </a:pPr>
            <a:endParaRPr lang="en-US"/>
          </a:p>
        </c:txPr>
        <c:crossAx val="21052653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7701560843998"/>
          <c:y val="0.151770733504524"/>
          <c:w val="0.231059372093497"/>
          <c:h val="0.630521597528086"/>
        </c:manualLayout>
      </c:layout>
      <c:overlay val="0"/>
      <c:txPr>
        <a:bodyPr/>
        <a:lstStyle/>
        <a:p>
          <a:pPr>
            <a:defRPr sz="1400" b="1">
              <a:latin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190</xdr:row>
      <xdr:rowOff>73024</xdr:rowOff>
    </xdr:from>
    <xdr:to>
      <xdr:col>11</xdr:col>
      <xdr:colOff>660400</xdr:colOff>
      <xdr:row>216</xdr:row>
      <xdr:rowOff>69849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4</xdr:row>
      <xdr:rowOff>101600</xdr:rowOff>
    </xdr:from>
    <xdr:to>
      <xdr:col>21</xdr:col>
      <xdr:colOff>533400</xdr:colOff>
      <xdr:row>31</xdr:row>
      <xdr:rowOff>25400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333187</xdr:colOff>
      <xdr:row>1</xdr:row>
      <xdr:rowOff>17929</xdr:rowOff>
    </xdr:from>
    <xdr:to>
      <xdr:col>43</xdr:col>
      <xdr:colOff>213659</xdr:colOff>
      <xdr:row>57</xdr:row>
      <xdr:rowOff>57524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6-17%20Childrens%20Socail%20Care%20Expenditure%20%20(version%20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17%20LAC%20No.s%20%20Rates%20V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3 DATA"/>
      <sheetName val="SPEND PER CHILD"/>
      <sheetName val="IDACI"/>
      <sheetName val="LAC"/>
      <sheetName val="Sheet5"/>
      <sheetName val="LAC Newcastle"/>
      <sheetName val="Sheet2"/>
      <sheetName val="ra 2016-17"/>
    </sheetNames>
    <sheetDataSet>
      <sheetData sheetId="0" refreshError="1"/>
      <sheetData sheetId="1" refreshError="1"/>
      <sheetData sheetId="2" refreshError="1"/>
      <sheetData sheetId="3">
        <row r="177">
          <cell r="B177">
            <v>2009</v>
          </cell>
          <cell r="C177">
            <v>2010</v>
          </cell>
          <cell r="D177">
            <v>2011</v>
          </cell>
          <cell r="E177">
            <v>2012</v>
          </cell>
          <cell r="F177">
            <v>2013</v>
          </cell>
          <cell r="G177">
            <v>2014</v>
          </cell>
          <cell r="H177">
            <v>2015</v>
          </cell>
          <cell r="I177">
            <v>2016</v>
          </cell>
          <cell r="J177">
            <v>2017</v>
          </cell>
        </row>
        <row r="178">
          <cell r="A178" t="str">
            <v>Middlesbrough</v>
          </cell>
          <cell r="B178">
            <v>87</v>
          </cell>
          <cell r="C178">
            <v>101</v>
          </cell>
          <cell r="D178">
            <v>104</v>
          </cell>
          <cell r="E178">
            <v>111</v>
          </cell>
          <cell r="F178">
            <v>114</v>
          </cell>
          <cell r="G178">
            <v>111</v>
          </cell>
          <cell r="H178">
            <v>113</v>
          </cell>
          <cell r="I178">
            <v>120</v>
          </cell>
          <cell r="J178">
            <v>137</v>
          </cell>
        </row>
        <row r="179">
          <cell r="A179" t="str">
            <v>Hartlepool</v>
          </cell>
          <cell r="B179">
            <v>72</v>
          </cell>
          <cell r="C179">
            <v>80</v>
          </cell>
          <cell r="D179">
            <v>80</v>
          </cell>
          <cell r="E179">
            <v>85</v>
          </cell>
          <cell r="F179">
            <v>92</v>
          </cell>
          <cell r="G179">
            <v>100</v>
          </cell>
          <cell r="H179">
            <v>82</v>
          </cell>
          <cell r="I179">
            <v>105</v>
          </cell>
          <cell r="J179">
            <v>129</v>
          </cell>
        </row>
        <row r="180">
          <cell r="A180" t="str">
            <v>Stockton-On-Tees</v>
          </cell>
          <cell r="B180">
            <v>55</v>
          </cell>
          <cell r="C180">
            <v>68</v>
          </cell>
          <cell r="D180">
            <v>69</v>
          </cell>
          <cell r="E180">
            <v>80</v>
          </cell>
          <cell r="F180">
            <v>86</v>
          </cell>
          <cell r="G180">
            <v>90</v>
          </cell>
          <cell r="H180">
            <v>88</v>
          </cell>
          <cell r="I180">
            <v>88</v>
          </cell>
          <cell r="J180">
            <v>101</v>
          </cell>
        </row>
        <row r="181">
          <cell r="A181" t="str">
            <v>Sunderland</v>
          </cell>
          <cell r="B181">
            <v>69</v>
          </cell>
          <cell r="C181">
            <v>69</v>
          </cell>
          <cell r="D181">
            <v>74</v>
          </cell>
          <cell r="E181">
            <v>71</v>
          </cell>
          <cell r="F181">
            <v>80</v>
          </cell>
          <cell r="G181">
            <v>89</v>
          </cell>
          <cell r="H181">
            <v>105</v>
          </cell>
          <cell r="I181">
            <v>101</v>
          </cell>
          <cell r="J181">
            <v>100</v>
          </cell>
        </row>
        <row r="182">
          <cell r="A182" t="str">
            <v>Darlington</v>
          </cell>
          <cell r="B182">
            <v>55</v>
          </cell>
          <cell r="C182">
            <v>63</v>
          </cell>
          <cell r="D182">
            <v>82</v>
          </cell>
          <cell r="E182">
            <v>90</v>
          </cell>
          <cell r="F182">
            <v>91</v>
          </cell>
          <cell r="G182">
            <v>83</v>
          </cell>
          <cell r="H182">
            <v>88</v>
          </cell>
          <cell r="I182">
            <v>90</v>
          </cell>
          <cell r="J182">
            <v>97</v>
          </cell>
        </row>
        <row r="183">
          <cell r="A183" t="str">
            <v>Gateshead</v>
          </cell>
          <cell r="B183">
            <v>73</v>
          </cell>
          <cell r="C183">
            <v>75</v>
          </cell>
          <cell r="D183">
            <v>91</v>
          </cell>
          <cell r="E183">
            <v>95</v>
          </cell>
          <cell r="F183">
            <v>96</v>
          </cell>
          <cell r="G183">
            <v>89</v>
          </cell>
          <cell r="H183">
            <v>85</v>
          </cell>
          <cell r="I183">
            <v>86</v>
          </cell>
          <cell r="J183">
            <v>95</v>
          </cell>
        </row>
        <row r="184">
          <cell r="A184" t="str">
            <v>Newcastle Upon Tyne</v>
          </cell>
          <cell r="B184">
            <v>86</v>
          </cell>
          <cell r="C184">
            <v>98</v>
          </cell>
          <cell r="D184">
            <v>99</v>
          </cell>
          <cell r="E184">
            <v>101</v>
          </cell>
          <cell r="F184">
            <v>100</v>
          </cell>
          <cell r="G184">
            <v>100</v>
          </cell>
          <cell r="H184">
            <v>90</v>
          </cell>
          <cell r="I184">
            <v>88</v>
          </cell>
          <cell r="J184">
            <v>94</v>
          </cell>
        </row>
        <row r="185">
          <cell r="A185" t="str">
            <v>South Tyneside</v>
          </cell>
          <cell r="B185">
            <v>84</v>
          </cell>
          <cell r="C185">
            <v>97</v>
          </cell>
          <cell r="D185">
            <v>106</v>
          </cell>
          <cell r="E185">
            <v>107</v>
          </cell>
          <cell r="F185">
            <v>108</v>
          </cell>
          <cell r="G185">
            <v>104</v>
          </cell>
          <cell r="H185">
            <v>102</v>
          </cell>
          <cell r="I185">
            <v>99</v>
          </cell>
          <cell r="J185">
            <v>93</v>
          </cell>
        </row>
        <row r="186">
          <cell r="A186" t="str">
            <v>Redcar and Cleveland</v>
          </cell>
          <cell r="B186">
            <v>47</v>
          </cell>
          <cell r="C186">
            <v>55</v>
          </cell>
          <cell r="D186">
            <v>53</v>
          </cell>
          <cell r="E186">
            <v>62</v>
          </cell>
          <cell r="F186">
            <v>63</v>
          </cell>
          <cell r="G186">
            <v>63</v>
          </cell>
          <cell r="H186">
            <v>67</v>
          </cell>
          <cell r="I186">
            <v>73</v>
          </cell>
          <cell r="J186">
            <v>86</v>
          </cell>
        </row>
        <row r="187">
          <cell r="A187" t="str">
            <v>Durham</v>
          </cell>
          <cell r="B187">
            <v>43</v>
          </cell>
          <cell r="C187">
            <v>51</v>
          </cell>
          <cell r="D187">
            <v>53</v>
          </cell>
          <cell r="E187">
            <v>66</v>
          </cell>
          <cell r="F187">
            <v>63</v>
          </cell>
          <cell r="G187">
            <v>60</v>
          </cell>
          <cell r="H187">
            <v>62</v>
          </cell>
          <cell r="I187">
            <v>68</v>
          </cell>
          <cell r="J187">
            <v>81</v>
          </cell>
        </row>
        <row r="188">
          <cell r="A188" t="str">
            <v>North Tyneside</v>
          </cell>
          <cell r="B188">
            <v>52</v>
          </cell>
          <cell r="C188">
            <v>68</v>
          </cell>
          <cell r="D188">
            <v>69</v>
          </cell>
          <cell r="E188">
            <v>74</v>
          </cell>
          <cell r="F188">
            <v>73</v>
          </cell>
          <cell r="G188">
            <v>75</v>
          </cell>
          <cell r="H188">
            <v>75</v>
          </cell>
          <cell r="I188">
            <v>72</v>
          </cell>
          <cell r="J188">
            <v>73</v>
          </cell>
        </row>
        <row r="189">
          <cell r="A189" t="str">
            <v>Northumberland</v>
          </cell>
          <cell r="B189">
            <v>43</v>
          </cell>
          <cell r="C189">
            <v>46</v>
          </cell>
          <cell r="D189">
            <v>43</v>
          </cell>
          <cell r="E189">
            <v>45</v>
          </cell>
          <cell r="F189">
            <v>52</v>
          </cell>
          <cell r="G189">
            <v>55</v>
          </cell>
          <cell r="H189">
            <v>62</v>
          </cell>
          <cell r="I189">
            <v>65</v>
          </cell>
          <cell r="J189">
            <v>69</v>
          </cell>
        </row>
        <row r="190">
          <cell r="A190" t="str">
            <v>England</v>
          </cell>
          <cell r="B190">
            <v>54</v>
          </cell>
          <cell r="C190">
            <v>57</v>
          </cell>
          <cell r="D190">
            <v>58</v>
          </cell>
          <cell r="E190">
            <v>59</v>
          </cell>
          <cell r="F190">
            <v>60</v>
          </cell>
          <cell r="G190">
            <v>60</v>
          </cell>
          <cell r="H190">
            <v>60</v>
          </cell>
          <cell r="I190">
            <v>60</v>
          </cell>
          <cell r="J190">
            <v>62</v>
          </cell>
        </row>
        <row r="191">
          <cell r="A191" t="str">
            <v>Surrey</v>
          </cell>
          <cell r="B191">
            <v>34</v>
          </cell>
          <cell r="C191">
            <v>32</v>
          </cell>
          <cell r="D191">
            <v>30</v>
          </cell>
          <cell r="E191">
            <v>33</v>
          </cell>
          <cell r="F191">
            <v>33</v>
          </cell>
          <cell r="G191">
            <v>31</v>
          </cell>
          <cell r="H191">
            <v>31</v>
          </cell>
          <cell r="I191">
            <v>34</v>
          </cell>
          <cell r="J191">
            <v>34</v>
          </cell>
        </row>
        <row r="192">
          <cell r="A192" t="str">
            <v>Wokingham</v>
          </cell>
          <cell r="B192">
            <v>19</v>
          </cell>
          <cell r="C192">
            <v>22</v>
          </cell>
          <cell r="D192">
            <v>21</v>
          </cell>
          <cell r="E192">
            <v>20</v>
          </cell>
          <cell r="F192">
            <v>24</v>
          </cell>
          <cell r="G192">
            <v>20</v>
          </cell>
          <cell r="H192">
            <v>20</v>
          </cell>
          <cell r="I192">
            <v>22</v>
          </cell>
          <cell r="J192">
            <v>20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LAA1 2016"/>
      <sheetName val="LAA1 2017"/>
      <sheetName val="1. LAA1 Nos to 2017"/>
      <sheetName val="2. LAA1 Rates to 2017"/>
      <sheetName val="3.RankRates to 2017"/>
      <sheetName val="Rates Charts 2017 Regions"/>
      <sheetName val="Rates Charts 2017 NE"/>
      <sheetName val="Rates Charts 2017 CCities"/>
      <sheetName val="Rates Charts 2017 CIPFA"/>
      <sheetName val="SP &amp; RA Comps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9">
          <cell r="P9">
            <v>2009</v>
          </cell>
          <cell r="Q9">
            <v>2010</v>
          </cell>
          <cell r="R9">
            <v>2011</v>
          </cell>
          <cell r="S9">
            <v>2012</v>
          </cell>
          <cell r="T9">
            <v>2013</v>
          </cell>
          <cell r="U9">
            <v>2014</v>
          </cell>
          <cell r="V9">
            <v>2015</v>
          </cell>
          <cell r="W9">
            <v>2016</v>
          </cell>
          <cell r="X9">
            <v>2017</v>
          </cell>
        </row>
        <row r="10">
          <cell r="O10" t="str">
            <v>North East</v>
          </cell>
          <cell r="P10">
            <v>61</v>
          </cell>
          <cell r="Q10">
            <v>69</v>
          </cell>
          <cell r="R10">
            <v>73</v>
          </cell>
          <cell r="S10">
            <v>78</v>
          </cell>
          <cell r="T10">
            <v>80</v>
          </cell>
          <cell r="U10">
            <v>81</v>
          </cell>
          <cell r="V10">
            <v>82</v>
          </cell>
          <cell r="W10">
            <v>84</v>
          </cell>
          <cell r="X10">
            <v>92</v>
          </cell>
        </row>
        <row r="11">
          <cell r="O11" t="str">
            <v xml:space="preserve">North West                             </v>
          </cell>
          <cell r="P11">
            <v>70</v>
          </cell>
          <cell r="Q11">
            <v>74</v>
          </cell>
          <cell r="R11">
            <v>76</v>
          </cell>
          <cell r="S11">
            <v>76</v>
          </cell>
          <cell r="T11">
            <v>78</v>
          </cell>
          <cell r="U11">
            <v>81</v>
          </cell>
          <cell r="V11">
            <v>82</v>
          </cell>
          <cell r="W11">
            <v>82</v>
          </cell>
          <cell r="X11">
            <v>86</v>
          </cell>
        </row>
        <row r="12">
          <cell r="O12" t="str">
            <v>West Midlands</v>
          </cell>
          <cell r="P12">
            <v>62</v>
          </cell>
          <cell r="Q12">
            <v>65</v>
          </cell>
          <cell r="R12">
            <v>66</v>
          </cell>
          <cell r="S12">
            <v>68</v>
          </cell>
          <cell r="T12">
            <v>72</v>
          </cell>
          <cell r="U12">
            <v>73</v>
          </cell>
          <cell r="V12">
            <v>75</v>
          </cell>
          <cell r="W12">
            <v>73</v>
          </cell>
          <cell r="X12">
            <v>75</v>
          </cell>
        </row>
        <row r="13">
          <cell r="O13" t="str">
            <v>Yorkshire and The Humber</v>
          </cell>
          <cell r="P13">
            <v>60</v>
          </cell>
          <cell r="Q13">
            <v>63</v>
          </cell>
          <cell r="R13">
            <v>65</v>
          </cell>
          <cell r="S13">
            <v>67</v>
          </cell>
          <cell r="T13">
            <v>65</v>
          </cell>
          <cell r="U13">
            <v>65</v>
          </cell>
          <cell r="V13">
            <v>64</v>
          </cell>
          <cell r="W13">
            <v>63</v>
          </cell>
          <cell r="X13">
            <v>67</v>
          </cell>
        </row>
        <row r="14">
          <cell r="O14" t="str">
            <v>England</v>
          </cell>
          <cell r="P14">
            <v>54</v>
          </cell>
          <cell r="Q14">
            <v>57</v>
          </cell>
          <cell r="R14">
            <v>58</v>
          </cell>
          <cell r="S14">
            <v>59</v>
          </cell>
          <cell r="T14">
            <v>60</v>
          </cell>
          <cell r="U14">
            <v>60</v>
          </cell>
          <cell r="V14">
            <v>60</v>
          </cell>
          <cell r="W14">
            <v>60</v>
          </cell>
          <cell r="X14">
            <v>62</v>
          </cell>
        </row>
        <row r="15">
          <cell r="O15" t="str">
            <v>Inner London</v>
          </cell>
          <cell r="P15">
            <v>76</v>
          </cell>
          <cell r="Q15">
            <v>77</v>
          </cell>
          <cell r="R15">
            <v>71</v>
          </cell>
          <cell r="S15">
            <v>70</v>
          </cell>
          <cell r="T15">
            <v>66</v>
          </cell>
          <cell r="U15">
            <v>64</v>
          </cell>
          <cell r="V15">
            <v>60</v>
          </cell>
          <cell r="W15">
            <v>56</v>
          </cell>
          <cell r="X15">
            <v>58</v>
          </cell>
        </row>
        <row r="16">
          <cell r="O16" t="str">
            <v>East Midlands</v>
          </cell>
          <cell r="P16">
            <v>41</v>
          </cell>
          <cell r="Q16">
            <v>44</v>
          </cell>
          <cell r="R16">
            <v>47</v>
          </cell>
          <cell r="S16">
            <v>50</v>
          </cell>
          <cell r="T16">
            <v>51</v>
          </cell>
          <cell r="U16">
            <v>52</v>
          </cell>
          <cell r="V16">
            <v>53</v>
          </cell>
          <cell r="W16">
            <v>54</v>
          </cell>
          <cell r="X16">
            <v>55</v>
          </cell>
        </row>
        <row r="17">
          <cell r="O17" t="str">
            <v>South West</v>
          </cell>
          <cell r="P17">
            <v>45</v>
          </cell>
          <cell r="Q17">
            <v>48</v>
          </cell>
          <cell r="R17">
            <v>49</v>
          </cell>
          <cell r="S17">
            <v>51</v>
          </cell>
          <cell r="T17">
            <v>53</v>
          </cell>
          <cell r="U17">
            <v>51</v>
          </cell>
          <cell r="V17">
            <v>52</v>
          </cell>
          <cell r="W17">
            <v>53</v>
          </cell>
          <cell r="X17">
            <v>53</v>
          </cell>
        </row>
        <row r="18">
          <cell r="O18" t="str">
            <v>South East</v>
          </cell>
          <cell r="P18">
            <v>42</v>
          </cell>
          <cell r="Q18">
            <v>45</v>
          </cell>
          <cell r="R18">
            <v>46</v>
          </cell>
          <cell r="S18">
            <v>47</v>
          </cell>
          <cell r="T18">
            <v>47</v>
          </cell>
          <cell r="U18">
            <v>47</v>
          </cell>
          <cell r="V18">
            <v>49</v>
          </cell>
          <cell r="W18">
            <v>52</v>
          </cell>
          <cell r="X18">
            <v>51</v>
          </cell>
        </row>
        <row r="19">
          <cell r="O19" t="str">
            <v>East of England</v>
          </cell>
          <cell r="P19">
            <v>46</v>
          </cell>
          <cell r="Q19">
            <v>50</v>
          </cell>
          <cell r="R19">
            <v>51</v>
          </cell>
          <cell r="S19">
            <v>51</v>
          </cell>
          <cell r="T19">
            <v>50</v>
          </cell>
          <cell r="U19">
            <v>50</v>
          </cell>
          <cell r="V19">
            <v>48</v>
          </cell>
          <cell r="W19">
            <v>49</v>
          </cell>
          <cell r="X19">
            <v>49</v>
          </cell>
        </row>
        <row r="20">
          <cell r="O20" t="str">
            <v>Outer London</v>
          </cell>
          <cell r="P20">
            <v>54</v>
          </cell>
          <cell r="Q20">
            <v>54</v>
          </cell>
          <cell r="R20">
            <v>51</v>
          </cell>
          <cell r="S20">
            <v>49</v>
          </cell>
          <cell r="T20">
            <v>48</v>
          </cell>
          <cell r="U20">
            <v>48</v>
          </cell>
          <cell r="V20">
            <v>47</v>
          </cell>
          <cell r="W20">
            <v>47</v>
          </cell>
          <cell r="X20">
            <v>45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178"/>
  <sheetViews>
    <sheetView tabSelected="1" zoomScale="125" zoomScaleNormal="125" zoomScalePageLayoutView="125" workbookViewId="0">
      <pane xSplit="3" ySplit="2" topLeftCell="E127" activePane="bottomRight" state="frozen"/>
      <selection pane="topRight" activeCell="D1" sqref="D1"/>
      <selection pane="bottomLeft" activeCell="A4" sqref="A4"/>
      <selection pane="bottomRight" activeCell="N147" sqref="N147"/>
    </sheetView>
  </sheetViews>
  <sheetFormatPr baseColWidth="10" defaultColWidth="16" defaultRowHeight="15" x14ac:dyDescent="0"/>
  <cols>
    <col min="1" max="1" width="29.6640625" style="1" bestFit="1" customWidth="1"/>
    <col min="2" max="2" width="4.83203125" style="1" bestFit="1" customWidth="1"/>
    <col min="3" max="3" width="4.33203125" style="1" bestFit="1" customWidth="1"/>
    <col min="4" max="4" width="14" style="1" customWidth="1"/>
    <col min="5" max="5" width="11.5" style="1" customWidth="1"/>
    <col min="6" max="6" width="10.6640625" style="1" customWidth="1"/>
    <col min="7" max="7" width="10.83203125" style="1" customWidth="1"/>
    <col min="8" max="8" width="9.6640625" style="1" customWidth="1"/>
    <col min="9" max="9" width="13.5" style="1" customWidth="1"/>
    <col min="10" max="10" width="10" style="1" customWidth="1"/>
    <col min="11" max="11" width="10.6640625" style="1" customWidth="1"/>
    <col min="12" max="12" width="12.5" style="1" customWidth="1"/>
    <col min="13" max="16384" width="16" style="1"/>
  </cols>
  <sheetData>
    <row r="1" spans="1:12" ht="16" customHeight="1" thickBot="1">
      <c r="A1" s="30" t="s">
        <v>205</v>
      </c>
      <c r="B1" s="328" t="s">
        <v>2</v>
      </c>
      <c r="C1" s="328" t="s">
        <v>3</v>
      </c>
      <c r="D1" s="325" t="s">
        <v>204</v>
      </c>
      <c r="E1" s="326"/>
      <c r="F1" s="326"/>
      <c r="G1" s="326"/>
      <c r="H1" s="326"/>
      <c r="I1" s="326"/>
      <c r="J1" s="326"/>
      <c r="K1" s="326"/>
      <c r="L1" s="327"/>
    </row>
    <row r="2" spans="1:12" ht="82" customHeight="1" thickBot="1">
      <c r="A2" s="31" t="s">
        <v>1</v>
      </c>
      <c r="B2" s="329"/>
      <c r="C2" s="329"/>
      <c r="D2" s="27" t="s">
        <v>4</v>
      </c>
      <c r="E2" s="28" t="s">
        <v>5</v>
      </c>
      <c r="F2" s="28" t="s">
        <v>6</v>
      </c>
      <c r="G2" s="28" t="s">
        <v>7</v>
      </c>
      <c r="H2" s="28" t="s">
        <v>8</v>
      </c>
      <c r="I2" s="28" t="s">
        <v>9</v>
      </c>
      <c r="J2" s="28" t="s">
        <v>10</v>
      </c>
      <c r="K2" s="28" t="s">
        <v>11</v>
      </c>
      <c r="L2" s="29" t="s">
        <v>12</v>
      </c>
    </row>
    <row r="3" spans="1:12">
      <c r="A3" s="19"/>
      <c r="B3" s="32"/>
      <c r="C3" s="32"/>
      <c r="D3" s="3" t="s">
        <v>206</v>
      </c>
      <c r="E3" s="4" t="s">
        <v>14</v>
      </c>
      <c r="F3" s="4" t="s">
        <v>14</v>
      </c>
      <c r="G3" s="4" t="s">
        <v>14</v>
      </c>
      <c r="H3" s="4" t="s">
        <v>14</v>
      </c>
      <c r="I3" s="4" t="s">
        <v>14</v>
      </c>
      <c r="J3" s="4" t="s">
        <v>14</v>
      </c>
      <c r="K3" s="4" t="s">
        <v>14</v>
      </c>
      <c r="L3" s="5" t="s">
        <v>14</v>
      </c>
    </row>
    <row r="4" spans="1:12">
      <c r="A4" s="19" t="s">
        <v>93</v>
      </c>
      <c r="B4" s="20" t="s">
        <v>94</v>
      </c>
      <c r="C4" s="20" t="s">
        <v>42</v>
      </c>
      <c r="D4" s="6">
        <v>4697</v>
      </c>
      <c r="E4" s="7">
        <v>22238</v>
      </c>
      <c r="F4" s="7">
        <v>0</v>
      </c>
      <c r="G4" s="7">
        <v>2843</v>
      </c>
      <c r="H4" s="7">
        <v>1448</v>
      </c>
      <c r="I4" s="7">
        <v>16722</v>
      </c>
      <c r="J4" s="7">
        <v>0</v>
      </c>
      <c r="K4" s="7">
        <v>664</v>
      </c>
      <c r="L4" s="8">
        <v>48612</v>
      </c>
    </row>
    <row r="5" spans="1:12">
      <c r="A5" s="19" t="s">
        <v>95</v>
      </c>
      <c r="B5" s="20" t="s">
        <v>94</v>
      </c>
      <c r="C5" s="20" t="s">
        <v>42</v>
      </c>
      <c r="D5" s="6">
        <v>4083.6089200000001</v>
      </c>
      <c r="E5" s="7">
        <v>20146.87861</v>
      </c>
      <c r="F5" s="7">
        <v>1564</v>
      </c>
      <c r="G5" s="7">
        <v>4491</v>
      </c>
      <c r="H5" s="7">
        <v>1038</v>
      </c>
      <c r="I5" s="7">
        <v>16652.73862</v>
      </c>
      <c r="J5" s="7">
        <v>352</v>
      </c>
      <c r="K5" s="7">
        <v>1878.89633</v>
      </c>
      <c r="L5" s="8">
        <v>50207.122480000005</v>
      </c>
    </row>
    <row r="6" spans="1:12">
      <c r="A6" s="19" t="s">
        <v>167</v>
      </c>
      <c r="B6" s="20" t="s">
        <v>168</v>
      </c>
      <c r="C6" s="20" t="s">
        <v>57</v>
      </c>
      <c r="D6" s="6">
        <v>7266</v>
      </c>
      <c r="E6" s="7">
        <v>19248</v>
      </c>
      <c r="F6" s="7">
        <v>0</v>
      </c>
      <c r="G6" s="7">
        <v>2729</v>
      </c>
      <c r="H6" s="7">
        <v>1173</v>
      </c>
      <c r="I6" s="7">
        <v>8174</v>
      </c>
      <c r="J6" s="7">
        <v>0</v>
      </c>
      <c r="K6" s="7">
        <v>2734</v>
      </c>
      <c r="L6" s="8">
        <v>41324</v>
      </c>
    </row>
    <row r="7" spans="1:12">
      <c r="A7" s="19" t="s">
        <v>139</v>
      </c>
      <c r="B7" s="20" t="s">
        <v>135</v>
      </c>
      <c r="C7" s="20" t="s">
        <v>24</v>
      </c>
      <c r="D7" s="6">
        <v>1657</v>
      </c>
      <c r="E7" s="7">
        <v>9581</v>
      </c>
      <c r="F7" s="7">
        <v>1344</v>
      </c>
      <c r="G7" s="7">
        <v>861</v>
      </c>
      <c r="H7" s="7">
        <v>403</v>
      </c>
      <c r="I7" s="7">
        <v>6771</v>
      </c>
      <c r="J7" s="7">
        <v>105</v>
      </c>
      <c r="K7" s="7">
        <v>1214</v>
      </c>
      <c r="L7" s="8">
        <v>21936</v>
      </c>
    </row>
    <row r="8" spans="1:12">
      <c r="A8" s="19" t="s">
        <v>25</v>
      </c>
      <c r="B8" s="20" t="s">
        <v>17</v>
      </c>
      <c r="C8" s="20" t="s">
        <v>24</v>
      </c>
      <c r="D8" s="6">
        <v>1303</v>
      </c>
      <c r="E8" s="7">
        <v>14122</v>
      </c>
      <c r="F8" s="7">
        <v>3227</v>
      </c>
      <c r="G8" s="7">
        <v>3976</v>
      </c>
      <c r="H8" s="7">
        <v>1009</v>
      </c>
      <c r="I8" s="7">
        <v>6936</v>
      </c>
      <c r="J8" s="7">
        <v>1144</v>
      </c>
      <c r="K8" s="7">
        <v>212</v>
      </c>
      <c r="L8" s="8">
        <v>31929</v>
      </c>
    </row>
    <row r="9" spans="1:12">
      <c r="A9" s="19" t="s">
        <v>96</v>
      </c>
      <c r="B9" s="20" t="s">
        <v>94</v>
      </c>
      <c r="C9" s="20" t="s">
        <v>42</v>
      </c>
      <c r="D9" s="6">
        <v>1137</v>
      </c>
      <c r="E9" s="7">
        <v>18869</v>
      </c>
      <c r="F9" s="7">
        <v>0</v>
      </c>
      <c r="G9" s="7">
        <v>3293</v>
      </c>
      <c r="H9" s="7">
        <v>940</v>
      </c>
      <c r="I9" s="7">
        <v>9485</v>
      </c>
      <c r="J9" s="7">
        <v>223</v>
      </c>
      <c r="K9" s="7">
        <v>1889</v>
      </c>
      <c r="L9" s="8">
        <v>35836</v>
      </c>
    </row>
    <row r="10" spans="1:12">
      <c r="A10" s="19" t="s">
        <v>152</v>
      </c>
      <c r="B10" s="20" t="s">
        <v>153</v>
      </c>
      <c r="C10" s="20" t="s">
        <v>57</v>
      </c>
      <c r="D10" s="6">
        <v>4978</v>
      </c>
      <c r="E10" s="7">
        <v>94976</v>
      </c>
      <c r="F10" s="7">
        <v>0</v>
      </c>
      <c r="G10" s="7">
        <v>18702</v>
      </c>
      <c r="H10" s="7">
        <v>5683</v>
      </c>
      <c r="I10" s="7">
        <v>55101</v>
      </c>
      <c r="J10" s="7">
        <v>2934</v>
      </c>
      <c r="K10" s="7">
        <v>4196</v>
      </c>
      <c r="L10" s="8">
        <v>186570</v>
      </c>
    </row>
    <row r="11" spans="1:12">
      <c r="A11" s="19" t="s">
        <v>91</v>
      </c>
      <c r="B11" s="20" t="s">
        <v>70</v>
      </c>
      <c r="C11" s="20" t="s">
        <v>24</v>
      </c>
      <c r="D11" s="6">
        <v>6894</v>
      </c>
      <c r="E11" s="7">
        <v>14525</v>
      </c>
      <c r="F11" s="7">
        <v>0</v>
      </c>
      <c r="G11" s="7">
        <v>2028</v>
      </c>
      <c r="H11" s="7">
        <v>831</v>
      </c>
      <c r="I11" s="7">
        <v>9106</v>
      </c>
      <c r="J11" s="7">
        <v>0</v>
      </c>
      <c r="K11" s="7">
        <v>404</v>
      </c>
      <c r="L11" s="8">
        <v>33788</v>
      </c>
    </row>
    <row r="12" spans="1:12">
      <c r="A12" s="19" t="s">
        <v>92</v>
      </c>
      <c r="B12" s="20" t="s">
        <v>70</v>
      </c>
      <c r="C12" s="20" t="s">
        <v>24</v>
      </c>
      <c r="D12" s="6">
        <v>128</v>
      </c>
      <c r="E12" s="7">
        <v>20650</v>
      </c>
      <c r="F12" s="7">
        <v>134</v>
      </c>
      <c r="G12" s="7">
        <v>5232</v>
      </c>
      <c r="H12" s="7">
        <v>942</v>
      </c>
      <c r="I12" s="7">
        <v>9625</v>
      </c>
      <c r="J12" s="7">
        <v>0</v>
      </c>
      <c r="K12" s="7">
        <v>685</v>
      </c>
      <c r="L12" s="8">
        <v>37396</v>
      </c>
    </row>
    <row r="13" spans="1:12">
      <c r="A13" s="19" t="s">
        <v>69</v>
      </c>
      <c r="B13" s="20" t="s">
        <v>70</v>
      </c>
      <c r="C13" s="20" t="s">
        <v>57</v>
      </c>
      <c r="D13" s="6">
        <v>3565</v>
      </c>
      <c r="E13" s="7">
        <v>18592</v>
      </c>
      <c r="F13" s="7">
        <v>3308</v>
      </c>
      <c r="G13" s="7">
        <v>5445</v>
      </c>
      <c r="H13" s="7">
        <v>670</v>
      </c>
      <c r="I13" s="7">
        <v>7819</v>
      </c>
      <c r="J13" s="7">
        <v>87</v>
      </c>
      <c r="K13" s="7">
        <v>3177</v>
      </c>
      <c r="L13" s="8">
        <v>42663</v>
      </c>
    </row>
    <row r="14" spans="1:12">
      <c r="A14" s="19" t="s">
        <v>147</v>
      </c>
      <c r="B14" s="20" t="s">
        <v>135</v>
      </c>
      <c r="C14" s="20" t="s">
        <v>24</v>
      </c>
      <c r="D14" s="6">
        <v>2232</v>
      </c>
      <c r="E14" s="7">
        <v>16797</v>
      </c>
      <c r="F14" s="7">
        <v>121</v>
      </c>
      <c r="G14" s="7">
        <v>2858</v>
      </c>
      <c r="H14" s="7">
        <v>532</v>
      </c>
      <c r="I14" s="7">
        <v>9796</v>
      </c>
      <c r="J14" s="7">
        <v>187</v>
      </c>
      <c r="K14" s="7">
        <v>1740</v>
      </c>
      <c r="L14" s="8">
        <v>34263</v>
      </c>
    </row>
    <row r="15" spans="1:12">
      <c r="A15" s="19" t="s">
        <v>122</v>
      </c>
      <c r="B15" s="20" t="s">
        <v>115</v>
      </c>
      <c r="C15" s="20" t="s">
        <v>24</v>
      </c>
      <c r="D15" s="6">
        <v>1113</v>
      </c>
      <c r="E15" s="7">
        <v>6414</v>
      </c>
      <c r="F15" s="7">
        <v>63</v>
      </c>
      <c r="G15" s="7">
        <v>1937</v>
      </c>
      <c r="H15" s="7">
        <v>351</v>
      </c>
      <c r="I15" s="7">
        <v>6321</v>
      </c>
      <c r="J15" s="7">
        <v>83</v>
      </c>
      <c r="K15" s="7">
        <v>1434</v>
      </c>
      <c r="L15" s="8">
        <v>17716</v>
      </c>
    </row>
    <row r="16" spans="1:12">
      <c r="A16" s="19" t="s">
        <v>172</v>
      </c>
      <c r="B16" s="20" t="s">
        <v>168</v>
      </c>
      <c r="C16" s="20" t="s">
        <v>57</v>
      </c>
      <c r="D16" s="6">
        <v>7888</v>
      </c>
      <c r="E16" s="7">
        <v>43035</v>
      </c>
      <c r="F16" s="7">
        <v>1379</v>
      </c>
      <c r="G16" s="7">
        <v>9249</v>
      </c>
      <c r="H16" s="7">
        <v>2494</v>
      </c>
      <c r="I16" s="7">
        <v>20499</v>
      </c>
      <c r="J16" s="7">
        <v>133</v>
      </c>
      <c r="K16" s="7">
        <v>4847</v>
      </c>
      <c r="L16" s="8">
        <v>89524</v>
      </c>
    </row>
    <row r="17" spans="1:12">
      <c r="A17" s="19" t="s">
        <v>97</v>
      </c>
      <c r="B17" s="20" t="s">
        <v>94</v>
      </c>
      <c r="C17" s="20" t="s">
        <v>42</v>
      </c>
      <c r="D17" s="6">
        <v>9399</v>
      </c>
      <c r="E17" s="7">
        <v>20489</v>
      </c>
      <c r="F17" s="7">
        <v>947</v>
      </c>
      <c r="G17" s="7">
        <v>4896</v>
      </c>
      <c r="H17" s="7">
        <v>1251</v>
      </c>
      <c r="I17" s="7">
        <v>11974</v>
      </c>
      <c r="J17" s="7">
        <v>0</v>
      </c>
      <c r="K17" s="7">
        <v>43</v>
      </c>
      <c r="L17" s="8">
        <v>48999</v>
      </c>
    </row>
    <row r="18" spans="1:12">
      <c r="A18" s="19" t="s">
        <v>129</v>
      </c>
      <c r="B18" s="20" t="s">
        <v>115</v>
      </c>
      <c r="C18" s="20" t="s">
        <v>24</v>
      </c>
      <c r="D18" s="6">
        <v>135</v>
      </c>
      <c r="E18" s="7">
        <v>29980</v>
      </c>
      <c r="F18" s="7">
        <v>549</v>
      </c>
      <c r="G18" s="7">
        <v>5093</v>
      </c>
      <c r="H18" s="7">
        <v>1252</v>
      </c>
      <c r="I18" s="7">
        <v>15314</v>
      </c>
      <c r="J18" s="7">
        <v>318</v>
      </c>
      <c r="K18" s="7">
        <v>1520</v>
      </c>
      <c r="L18" s="8">
        <v>54161</v>
      </c>
    </row>
    <row r="19" spans="1:12">
      <c r="A19" s="19" t="s">
        <v>140</v>
      </c>
      <c r="B19" s="20" t="s">
        <v>135</v>
      </c>
      <c r="C19" s="20" t="s">
        <v>24</v>
      </c>
      <c r="D19" s="6">
        <v>5219</v>
      </c>
      <c r="E19" s="7">
        <v>35601</v>
      </c>
      <c r="F19" s="7">
        <v>0</v>
      </c>
      <c r="G19" s="7">
        <v>5597</v>
      </c>
      <c r="H19" s="7">
        <v>1180</v>
      </c>
      <c r="I19" s="7">
        <v>20149</v>
      </c>
      <c r="J19" s="7">
        <v>114</v>
      </c>
      <c r="K19" s="7">
        <v>5115</v>
      </c>
      <c r="L19" s="8">
        <v>72975</v>
      </c>
    </row>
    <row r="20" spans="1:12">
      <c r="A20" s="19" t="s">
        <v>98</v>
      </c>
      <c r="B20" s="20" t="s">
        <v>94</v>
      </c>
      <c r="C20" s="20" t="s">
        <v>42</v>
      </c>
      <c r="D20" s="6">
        <v>556</v>
      </c>
      <c r="E20" s="7">
        <v>17753</v>
      </c>
      <c r="F20" s="7">
        <v>245</v>
      </c>
      <c r="G20" s="7">
        <v>4794</v>
      </c>
      <c r="H20" s="7">
        <v>1291</v>
      </c>
      <c r="I20" s="7">
        <v>14932</v>
      </c>
      <c r="J20" s="7">
        <v>367</v>
      </c>
      <c r="K20" s="7">
        <v>963</v>
      </c>
      <c r="L20" s="8">
        <v>40901</v>
      </c>
    </row>
    <row r="21" spans="1:12">
      <c r="A21" s="19" t="s">
        <v>114</v>
      </c>
      <c r="B21" s="20" t="s">
        <v>115</v>
      </c>
      <c r="C21" s="20" t="s">
        <v>18</v>
      </c>
      <c r="D21" s="6">
        <v>5404</v>
      </c>
      <c r="E21" s="7">
        <v>31481</v>
      </c>
      <c r="F21" s="7">
        <v>2347</v>
      </c>
      <c r="G21" s="7">
        <v>8390</v>
      </c>
      <c r="H21" s="7">
        <v>805</v>
      </c>
      <c r="I21" s="7">
        <v>23368</v>
      </c>
      <c r="J21" s="7">
        <v>809</v>
      </c>
      <c r="K21" s="7">
        <v>3469</v>
      </c>
      <c r="L21" s="8">
        <v>76073</v>
      </c>
    </row>
    <row r="22" spans="1:12">
      <c r="A22" s="19" t="s">
        <v>71</v>
      </c>
      <c r="B22" s="20" t="s">
        <v>70</v>
      </c>
      <c r="C22" s="20" t="s">
        <v>57</v>
      </c>
      <c r="D22" s="6">
        <v>2145.7429999999995</v>
      </c>
      <c r="E22" s="7">
        <v>12097.618999999999</v>
      </c>
      <c r="F22" s="7">
        <v>0</v>
      </c>
      <c r="G22" s="7">
        <v>2833.0600000000004</v>
      </c>
      <c r="H22" s="7">
        <v>128.26200000000006</v>
      </c>
      <c r="I22" s="7">
        <v>7237.0330000000004</v>
      </c>
      <c r="J22" s="7">
        <v>222.637</v>
      </c>
      <c r="K22" s="7">
        <v>593.25900000000001</v>
      </c>
      <c r="L22" s="8">
        <v>25257.612999999998</v>
      </c>
    </row>
    <row r="23" spans="1:12">
      <c r="A23" s="19" t="s">
        <v>173</v>
      </c>
      <c r="B23" s="20" t="s">
        <v>168</v>
      </c>
      <c r="C23" s="20" t="s">
        <v>57</v>
      </c>
      <c r="D23" s="6">
        <v>8393</v>
      </c>
      <c r="E23" s="7">
        <v>19163</v>
      </c>
      <c r="F23" s="7">
        <v>2014</v>
      </c>
      <c r="G23" s="7">
        <v>2031</v>
      </c>
      <c r="H23" s="7">
        <v>803</v>
      </c>
      <c r="I23" s="7">
        <v>4724</v>
      </c>
      <c r="J23" s="7">
        <v>18</v>
      </c>
      <c r="K23" s="7">
        <v>3518</v>
      </c>
      <c r="L23" s="8">
        <v>40664</v>
      </c>
    </row>
    <row r="24" spans="1:12">
      <c r="A24" s="19" t="s">
        <v>16</v>
      </c>
      <c r="B24" s="20" t="s">
        <v>17</v>
      </c>
      <c r="C24" s="20" t="s">
        <v>18</v>
      </c>
      <c r="D24" s="6">
        <v>6426</v>
      </c>
      <c r="E24" s="7">
        <v>30737</v>
      </c>
      <c r="F24" s="7">
        <v>0</v>
      </c>
      <c r="G24" s="7">
        <v>13255</v>
      </c>
      <c r="H24" s="7">
        <v>2309</v>
      </c>
      <c r="I24" s="7">
        <v>21726</v>
      </c>
      <c r="J24" s="7">
        <v>2102</v>
      </c>
      <c r="K24" s="7">
        <v>4712</v>
      </c>
      <c r="L24" s="8">
        <v>81267</v>
      </c>
    </row>
    <row r="25" spans="1:12">
      <c r="A25" s="19" t="s">
        <v>43</v>
      </c>
      <c r="B25" s="20" t="s">
        <v>41</v>
      </c>
      <c r="C25" s="20" t="s">
        <v>42</v>
      </c>
      <c r="D25" s="6">
        <v>0</v>
      </c>
      <c r="E25" s="7">
        <v>17427.881810000003</v>
      </c>
      <c r="F25" s="7">
        <v>3055.7457924</v>
      </c>
      <c r="G25" s="7">
        <v>13861.163017491503</v>
      </c>
      <c r="H25" s="7">
        <v>0</v>
      </c>
      <c r="I25" s="7">
        <v>3344.4261948054545</v>
      </c>
      <c r="J25" s="7">
        <v>929.2336831419999</v>
      </c>
      <c r="K25" s="7">
        <v>7426.6277049719993</v>
      </c>
      <c r="L25" s="8">
        <v>46045.078202810968</v>
      </c>
    </row>
    <row r="26" spans="1:12">
      <c r="A26" s="19" t="s">
        <v>26</v>
      </c>
      <c r="B26" s="20" t="s">
        <v>17</v>
      </c>
      <c r="C26" s="20" t="s">
        <v>24</v>
      </c>
      <c r="D26" s="6">
        <v>2650</v>
      </c>
      <c r="E26" s="7">
        <v>17796</v>
      </c>
      <c r="F26" s="7">
        <v>95</v>
      </c>
      <c r="G26" s="7">
        <v>3609</v>
      </c>
      <c r="H26" s="7">
        <v>536</v>
      </c>
      <c r="I26" s="7">
        <v>11811</v>
      </c>
      <c r="J26" s="7">
        <v>1234</v>
      </c>
      <c r="K26" s="7">
        <v>3204</v>
      </c>
      <c r="L26" s="8">
        <v>40935</v>
      </c>
    </row>
    <row r="27" spans="1:12">
      <c r="A27" s="19" t="s">
        <v>89</v>
      </c>
      <c r="B27" s="20" t="s">
        <v>70</v>
      </c>
      <c r="C27" s="20" t="s">
        <v>24</v>
      </c>
      <c r="D27" s="6">
        <v>3397</v>
      </c>
      <c r="E27" s="7">
        <v>26846</v>
      </c>
      <c r="F27" s="7">
        <v>581</v>
      </c>
      <c r="G27" s="7">
        <v>6786</v>
      </c>
      <c r="H27" s="7">
        <v>1302</v>
      </c>
      <c r="I27" s="7">
        <v>11631</v>
      </c>
      <c r="J27" s="7">
        <v>407</v>
      </c>
      <c r="K27" s="7">
        <v>2041</v>
      </c>
      <c r="L27" s="8">
        <v>52991</v>
      </c>
    </row>
    <row r="28" spans="1:12">
      <c r="A28" s="19" t="s">
        <v>90</v>
      </c>
      <c r="B28" s="20" t="s">
        <v>70</v>
      </c>
      <c r="C28" s="20" t="s">
        <v>24</v>
      </c>
      <c r="D28" s="6">
        <v>3469.296315458857</v>
      </c>
      <c r="E28" s="7">
        <v>23658.162910242918</v>
      </c>
      <c r="F28" s="7">
        <v>502.13492328416578</v>
      </c>
      <c r="G28" s="7">
        <v>5819.2192088733145</v>
      </c>
      <c r="H28" s="7">
        <v>462.52309120029292</v>
      </c>
      <c r="I28" s="7">
        <v>9689.3233090517733</v>
      </c>
      <c r="J28" s="7">
        <v>209.6502726751547</v>
      </c>
      <c r="K28" s="7">
        <v>821.08065323492269</v>
      </c>
      <c r="L28" s="8">
        <v>44631.390684021404</v>
      </c>
    </row>
    <row r="29" spans="1:12">
      <c r="A29" s="19" t="s">
        <v>40</v>
      </c>
      <c r="B29" s="20" t="s">
        <v>41</v>
      </c>
      <c r="C29" s="20" t="s">
        <v>42</v>
      </c>
      <c r="D29" s="6">
        <v>0</v>
      </c>
      <c r="E29" s="7">
        <v>156</v>
      </c>
      <c r="F29" s="7">
        <v>0</v>
      </c>
      <c r="G29" s="7">
        <v>86</v>
      </c>
      <c r="H29" s="7">
        <v>0</v>
      </c>
      <c r="I29" s="7">
        <v>373</v>
      </c>
      <c r="J29" s="7">
        <v>733</v>
      </c>
      <c r="K29" s="7">
        <v>1370</v>
      </c>
      <c r="L29" s="8">
        <v>2718</v>
      </c>
    </row>
    <row r="30" spans="1:12">
      <c r="A30" s="19" t="s">
        <v>39</v>
      </c>
      <c r="B30" s="20" t="s">
        <v>31</v>
      </c>
      <c r="C30" s="20" t="s">
        <v>24</v>
      </c>
      <c r="D30" s="6">
        <v>2614</v>
      </c>
      <c r="E30" s="7">
        <v>34269</v>
      </c>
      <c r="F30" s="7">
        <v>1249</v>
      </c>
      <c r="G30" s="7">
        <v>3453</v>
      </c>
      <c r="H30" s="7">
        <v>1479</v>
      </c>
      <c r="I30" s="7">
        <v>26126</v>
      </c>
      <c r="J30" s="7">
        <v>652</v>
      </c>
      <c r="K30" s="7">
        <v>2903</v>
      </c>
      <c r="L30" s="8">
        <v>72745</v>
      </c>
    </row>
    <row r="31" spans="1:12">
      <c r="A31" s="19" t="s">
        <v>143</v>
      </c>
      <c r="B31" s="20" t="s">
        <v>135</v>
      </c>
      <c r="C31" s="20" t="s">
        <v>24</v>
      </c>
      <c r="D31" s="6">
        <v>5745</v>
      </c>
      <c r="E31" s="7">
        <v>24809</v>
      </c>
      <c r="F31" s="7">
        <v>4902</v>
      </c>
      <c r="G31" s="7">
        <v>11416</v>
      </c>
      <c r="H31" s="7">
        <v>620</v>
      </c>
      <c r="I31" s="7">
        <v>15196</v>
      </c>
      <c r="J31" s="7">
        <v>0</v>
      </c>
      <c r="K31" s="7">
        <v>3862</v>
      </c>
      <c r="L31" s="8">
        <v>66550</v>
      </c>
    </row>
    <row r="32" spans="1:12">
      <c r="A32" s="19" t="s">
        <v>154</v>
      </c>
      <c r="B32" s="20" t="s">
        <v>153</v>
      </c>
      <c r="C32" s="20" t="s">
        <v>57</v>
      </c>
      <c r="D32" s="6">
        <v>706</v>
      </c>
      <c r="E32" s="7">
        <v>43823</v>
      </c>
      <c r="F32" s="7">
        <v>1152</v>
      </c>
      <c r="G32" s="7">
        <v>8203</v>
      </c>
      <c r="H32" s="7">
        <v>1378</v>
      </c>
      <c r="I32" s="7">
        <v>20448</v>
      </c>
      <c r="J32" s="7">
        <v>837</v>
      </c>
      <c r="K32" s="7">
        <v>703</v>
      </c>
      <c r="L32" s="8">
        <v>77250</v>
      </c>
    </row>
    <row r="33" spans="1:12">
      <c r="A33" s="19" t="s">
        <v>99</v>
      </c>
      <c r="B33" s="20" t="s">
        <v>94</v>
      </c>
      <c r="C33" s="20" t="s">
        <v>42</v>
      </c>
      <c r="D33" s="6">
        <v>0</v>
      </c>
      <c r="E33" s="7">
        <v>22620.159309999995</v>
      </c>
      <c r="F33" s="7">
        <v>17795.926449999999</v>
      </c>
      <c r="G33" s="7">
        <v>4083.5194999999994</v>
      </c>
      <c r="H33" s="7">
        <v>2638.0869599999996</v>
      </c>
      <c r="I33" s="7">
        <v>3155.6483699999999</v>
      </c>
      <c r="J33" s="7">
        <v>27590.691850000003</v>
      </c>
      <c r="K33" s="7">
        <v>666.3997100000006</v>
      </c>
      <c r="L33" s="8">
        <v>78550.432150000008</v>
      </c>
    </row>
    <row r="34" spans="1:12">
      <c r="A34" s="19" t="s">
        <v>85</v>
      </c>
      <c r="B34" s="20" t="s">
        <v>70</v>
      </c>
      <c r="C34" s="20" t="s">
        <v>18</v>
      </c>
      <c r="D34" s="6">
        <v>5675</v>
      </c>
      <c r="E34" s="7">
        <v>38520</v>
      </c>
      <c r="F34" s="7">
        <v>6144</v>
      </c>
      <c r="G34" s="7">
        <v>8894</v>
      </c>
      <c r="H34" s="7">
        <v>1216</v>
      </c>
      <c r="I34" s="7">
        <v>14658</v>
      </c>
      <c r="J34" s="7">
        <v>1</v>
      </c>
      <c r="K34" s="7">
        <v>2952</v>
      </c>
      <c r="L34" s="8">
        <v>78060</v>
      </c>
    </row>
    <row r="35" spans="1:12">
      <c r="A35" s="19" t="s">
        <v>66</v>
      </c>
      <c r="B35" s="20" t="s">
        <v>56</v>
      </c>
      <c r="C35" s="20" t="s">
        <v>24</v>
      </c>
      <c r="D35" s="6">
        <v>395</v>
      </c>
      <c r="E35" s="7">
        <v>10401</v>
      </c>
      <c r="F35" s="7">
        <v>1262</v>
      </c>
      <c r="G35" s="7">
        <v>1909</v>
      </c>
      <c r="H35" s="7">
        <v>410</v>
      </c>
      <c r="I35" s="7">
        <v>7647</v>
      </c>
      <c r="J35" s="7">
        <v>52</v>
      </c>
      <c r="K35" s="7">
        <v>731</v>
      </c>
      <c r="L35" s="8">
        <v>22807</v>
      </c>
    </row>
    <row r="36" spans="1:12">
      <c r="A36" s="19" t="s">
        <v>36</v>
      </c>
      <c r="B36" s="20" t="s">
        <v>31</v>
      </c>
      <c r="C36" s="20" t="s">
        <v>24</v>
      </c>
      <c r="D36" s="6">
        <v>2921</v>
      </c>
      <c r="E36" s="7">
        <v>25280</v>
      </c>
      <c r="F36" s="7">
        <v>4088</v>
      </c>
      <c r="G36" s="7">
        <v>3117</v>
      </c>
      <c r="H36" s="7">
        <v>1408</v>
      </c>
      <c r="I36" s="7">
        <v>14762</v>
      </c>
      <c r="J36" s="7">
        <v>406</v>
      </c>
      <c r="K36" s="7">
        <v>986</v>
      </c>
      <c r="L36" s="8">
        <v>52968</v>
      </c>
    </row>
    <row r="37" spans="1:12">
      <c r="A37" s="19" t="s">
        <v>30</v>
      </c>
      <c r="B37" s="20" t="s">
        <v>31</v>
      </c>
      <c r="C37" s="20" t="s">
        <v>18</v>
      </c>
      <c r="D37" s="6">
        <v>6698</v>
      </c>
      <c r="E37" s="7">
        <v>47279</v>
      </c>
      <c r="F37" s="7">
        <v>655</v>
      </c>
      <c r="G37" s="7">
        <v>5353</v>
      </c>
      <c r="H37" s="7">
        <v>2496</v>
      </c>
      <c r="I37" s="7">
        <v>16039</v>
      </c>
      <c r="J37" s="7">
        <v>0</v>
      </c>
      <c r="K37" s="7">
        <v>9427</v>
      </c>
      <c r="L37" s="8">
        <v>87947</v>
      </c>
    </row>
    <row r="38" spans="1:12">
      <c r="A38" s="19" t="s">
        <v>134</v>
      </c>
      <c r="B38" s="20" t="s">
        <v>135</v>
      </c>
      <c r="C38" s="20" t="s">
        <v>18</v>
      </c>
      <c r="D38" s="6">
        <v>9064</v>
      </c>
      <c r="E38" s="7">
        <v>43290</v>
      </c>
      <c r="F38" s="7">
        <v>290</v>
      </c>
      <c r="G38" s="7">
        <v>9176</v>
      </c>
      <c r="H38" s="7">
        <v>1653</v>
      </c>
      <c r="I38" s="7">
        <v>31329</v>
      </c>
      <c r="J38" s="7">
        <v>0</v>
      </c>
      <c r="K38" s="7">
        <v>4437</v>
      </c>
      <c r="L38" s="8">
        <v>99239</v>
      </c>
    </row>
    <row r="39" spans="1:12">
      <c r="A39" s="19" t="s">
        <v>169</v>
      </c>
      <c r="B39" s="20" t="s">
        <v>168</v>
      </c>
      <c r="C39" s="20" t="s">
        <v>57</v>
      </c>
      <c r="D39" s="6">
        <v>3416</v>
      </c>
      <c r="E39" s="7">
        <v>28576</v>
      </c>
      <c r="F39" s="7">
        <v>1235</v>
      </c>
      <c r="G39" s="7">
        <v>6274</v>
      </c>
      <c r="H39" s="7">
        <v>1247</v>
      </c>
      <c r="I39" s="7">
        <v>15125</v>
      </c>
      <c r="J39" s="7">
        <v>211</v>
      </c>
      <c r="K39" s="7">
        <v>1642</v>
      </c>
      <c r="L39" s="8">
        <v>57726</v>
      </c>
    </row>
    <row r="40" spans="1:12">
      <c r="A40" s="19" t="s">
        <v>136</v>
      </c>
      <c r="B40" s="20" t="s">
        <v>135</v>
      </c>
      <c r="C40" s="20" t="s">
        <v>18</v>
      </c>
      <c r="D40" s="6">
        <v>3247</v>
      </c>
      <c r="E40" s="7">
        <v>24734</v>
      </c>
      <c r="F40" s="7">
        <v>907</v>
      </c>
      <c r="G40" s="7">
        <v>3543</v>
      </c>
      <c r="H40" s="7">
        <v>759</v>
      </c>
      <c r="I40" s="7">
        <v>12167</v>
      </c>
      <c r="J40" s="7">
        <v>0</v>
      </c>
      <c r="K40" s="7">
        <v>10079</v>
      </c>
      <c r="L40" s="8">
        <v>55436</v>
      </c>
    </row>
    <row r="41" spans="1:12">
      <c r="A41" s="19" t="s">
        <v>155</v>
      </c>
      <c r="B41" s="20" t="s">
        <v>153</v>
      </c>
      <c r="C41" s="20" t="s">
        <v>57</v>
      </c>
      <c r="D41" s="6">
        <v>3490</v>
      </c>
      <c r="E41" s="7">
        <v>33080</v>
      </c>
      <c r="F41" s="7">
        <v>417</v>
      </c>
      <c r="G41" s="7">
        <v>3822</v>
      </c>
      <c r="H41" s="7">
        <v>1167</v>
      </c>
      <c r="I41" s="7">
        <v>11236</v>
      </c>
      <c r="J41" s="7">
        <v>10</v>
      </c>
      <c r="K41" s="7">
        <v>2304</v>
      </c>
      <c r="L41" s="8">
        <v>55526</v>
      </c>
    </row>
    <row r="42" spans="1:12">
      <c r="A42" s="19" t="s">
        <v>67</v>
      </c>
      <c r="B42" s="20" t="s">
        <v>56</v>
      </c>
      <c r="C42" s="20" t="s">
        <v>24</v>
      </c>
      <c r="D42" s="6">
        <v>970</v>
      </c>
      <c r="E42" s="7">
        <v>31168</v>
      </c>
      <c r="F42" s="7">
        <v>0</v>
      </c>
      <c r="G42" s="7">
        <v>7382</v>
      </c>
      <c r="H42" s="7">
        <v>2913</v>
      </c>
      <c r="I42" s="7">
        <v>19406</v>
      </c>
      <c r="J42" s="7">
        <v>0</v>
      </c>
      <c r="K42" s="7">
        <v>1203</v>
      </c>
      <c r="L42" s="8">
        <v>63042</v>
      </c>
    </row>
    <row r="43" spans="1:12">
      <c r="A43" s="19" t="s">
        <v>100</v>
      </c>
      <c r="B43" s="20" t="s">
        <v>94</v>
      </c>
      <c r="C43" s="20" t="s">
        <v>42</v>
      </c>
      <c r="D43" s="6">
        <v>4816</v>
      </c>
      <c r="E43" s="7">
        <v>16789</v>
      </c>
      <c r="F43" s="7">
        <v>726</v>
      </c>
      <c r="G43" s="7">
        <v>5216</v>
      </c>
      <c r="H43" s="7">
        <v>1257</v>
      </c>
      <c r="I43" s="7">
        <v>31522</v>
      </c>
      <c r="J43" s="7">
        <v>1264</v>
      </c>
      <c r="K43" s="7">
        <v>0</v>
      </c>
      <c r="L43" s="8">
        <v>61590</v>
      </c>
    </row>
    <row r="44" spans="1:12">
      <c r="A44" s="19" t="s">
        <v>178</v>
      </c>
      <c r="B44" s="20" t="s">
        <v>168</v>
      </c>
      <c r="C44" s="20" t="s">
        <v>24</v>
      </c>
      <c r="D44" s="6">
        <v>4949</v>
      </c>
      <c r="E44" s="7">
        <v>17535</v>
      </c>
      <c r="F44" s="7">
        <v>0</v>
      </c>
      <c r="G44" s="7">
        <v>6759</v>
      </c>
      <c r="H44" s="7">
        <v>712</v>
      </c>
      <c r="I44" s="7">
        <v>4293</v>
      </c>
      <c r="J44" s="7">
        <v>102</v>
      </c>
      <c r="K44" s="7">
        <v>887</v>
      </c>
      <c r="L44" s="8">
        <v>35237</v>
      </c>
    </row>
    <row r="45" spans="1:12">
      <c r="A45" s="19" t="s">
        <v>116</v>
      </c>
      <c r="B45" s="20" t="s">
        <v>115</v>
      </c>
      <c r="C45" s="20" t="s">
        <v>18</v>
      </c>
      <c r="D45" s="6">
        <v>2924</v>
      </c>
      <c r="E45" s="7">
        <v>34658</v>
      </c>
      <c r="F45" s="7">
        <v>0</v>
      </c>
      <c r="G45" s="7">
        <v>13925</v>
      </c>
      <c r="H45" s="7">
        <v>1453</v>
      </c>
      <c r="I45" s="7">
        <v>8070</v>
      </c>
      <c r="J45" s="7">
        <v>747</v>
      </c>
      <c r="K45" s="7">
        <v>7032</v>
      </c>
      <c r="L45" s="8">
        <v>68809</v>
      </c>
    </row>
    <row r="46" spans="1:12">
      <c r="A46" s="19" t="s">
        <v>101</v>
      </c>
      <c r="B46" s="20" t="s">
        <v>94</v>
      </c>
      <c r="C46" s="20" t="s">
        <v>42</v>
      </c>
      <c r="D46" s="6">
        <v>0</v>
      </c>
      <c r="E46" s="7">
        <v>22949</v>
      </c>
      <c r="F46" s="7">
        <v>2820.3</v>
      </c>
      <c r="G46" s="7">
        <v>4454</v>
      </c>
      <c r="H46" s="7">
        <v>3870</v>
      </c>
      <c r="I46" s="7">
        <v>8899.4</v>
      </c>
      <c r="J46" s="7">
        <v>0</v>
      </c>
      <c r="K46" s="7">
        <v>1874</v>
      </c>
      <c r="L46" s="8">
        <v>44866.700000000004</v>
      </c>
    </row>
    <row r="47" spans="1:12">
      <c r="A47" s="19" t="s">
        <v>19</v>
      </c>
      <c r="B47" s="20" t="s">
        <v>17</v>
      </c>
      <c r="C47" s="20" t="s">
        <v>18</v>
      </c>
      <c r="D47" s="6">
        <v>0</v>
      </c>
      <c r="E47" s="7">
        <v>61038</v>
      </c>
      <c r="F47" s="7">
        <v>4996</v>
      </c>
      <c r="G47" s="7">
        <v>22584</v>
      </c>
      <c r="H47" s="7">
        <v>3769</v>
      </c>
      <c r="I47" s="7">
        <v>36969</v>
      </c>
      <c r="J47" s="7">
        <v>2558</v>
      </c>
      <c r="K47" s="7">
        <v>0</v>
      </c>
      <c r="L47" s="8">
        <v>131914</v>
      </c>
    </row>
    <row r="48" spans="1:12">
      <c r="A48" s="19" t="s">
        <v>55</v>
      </c>
      <c r="B48" s="20" t="s">
        <v>56</v>
      </c>
      <c r="C48" s="20" t="s">
        <v>57</v>
      </c>
      <c r="D48" s="6">
        <v>911</v>
      </c>
      <c r="E48" s="7">
        <v>17992</v>
      </c>
      <c r="F48" s="7">
        <v>183</v>
      </c>
      <c r="G48" s="7">
        <v>4840</v>
      </c>
      <c r="H48" s="7">
        <v>1071</v>
      </c>
      <c r="I48" s="7">
        <v>6702</v>
      </c>
      <c r="J48" s="7">
        <v>10</v>
      </c>
      <c r="K48" s="7">
        <v>2471</v>
      </c>
      <c r="L48" s="8">
        <v>34180</v>
      </c>
    </row>
    <row r="49" spans="1:12">
      <c r="A49" s="19" t="s">
        <v>137</v>
      </c>
      <c r="B49" s="20" t="s">
        <v>135</v>
      </c>
      <c r="C49" s="20" t="s">
        <v>18</v>
      </c>
      <c r="D49" s="6">
        <v>9313</v>
      </c>
      <c r="E49" s="7">
        <v>32780</v>
      </c>
      <c r="F49" s="7">
        <v>152</v>
      </c>
      <c r="G49" s="7">
        <v>9746</v>
      </c>
      <c r="H49" s="7">
        <v>242</v>
      </c>
      <c r="I49" s="7">
        <v>15427</v>
      </c>
      <c r="J49" s="7">
        <v>627</v>
      </c>
      <c r="K49" s="7">
        <v>7146</v>
      </c>
      <c r="L49" s="8">
        <v>75433</v>
      </c>
    </row>
    <row r="50" spans="1:12">
      <c r="A50" s="19" t="s">
        <v>44</v>
      </c>
      <c r="B50" s="20" t="s">
        <v>41</v>
      </c>
      <c r="C50" s="20" t="s">
        <v>42</v>
      </c>
      <c r="D50" s="6">
        <v>5449.5233699999999</v>
      </c>
      <c r="E50" s="7">
        <v>31721.709290000003</v>
      </c>
      <c r="F50" s="7">
        <v>4708.4763200000007</v>
      </c>
      <c r="G50" s="7">
        <v>4530.9589400000004</v>
      </c>
      <c r="H50" s="7">
        <v>1763.4859300000001</v>
      </c>
      <c r="I50" s="7">
        <v>13587.912890000003</v>
      </c>
      <c r="J50" s="7">
        <v>4183.8858099999998</v>
      </c>
      <c r="K50" s="7">
        <v>3471.07125</v>
      </c>
      <c r="L50" s="8">
        <v>69417.02380000001</v>
      </c>
    </row>
    <row r="51" spans="1:12">
      <c r="A51" s="19" t="s">
        <v>45</v>
      </c>
      <c r="B51" s="20" t="s">
        <v>41</v>
      </c>
      <c r="C51" s="20" t="s">
        <v>42</v>
      </c>
      <c r="D51" s="6">
        <v>0</v>
      </c>
      <c r="E51" s="7">
        <v>22914</v>
      </c>
      <c r="F51" s="7">
        <v>1641</v>
      </c>
      <c r="G51" s="7">
        <v>14511</v>
      </c>
      <c r="H51" s="7">
        <v>2169</v>
      </c>
      <c r="I51" s="7">
        <v>14933</v>
      </c>
      <c r="J51" s="7">
        <v>0</v>
      </c>
      <c r="K51" s="7">
        <v>7331</v>
      </c>
      <c r="L51" s="8">
        <v>63499</v>
      </c>
    </row>
    <row r="52" spans="1:12">
      <c r="A52" s="19" t="s">
        <v>87</v>
      </c>
      <c r="B52" s="20" t="s">
        <v>70</v>
      </c>
      <c r="C52" s="20" t="s">
        <v>24</v>
      </c>
      <c r="D52" s="6">
        <v>1752</v>
      </c>
      <c r="E52" s="7">
        <v>18292</v>
      </c>
      <c r="F52" s="7">
        <v>1002</v>
      </c>
      <c r="G52" s="7">
        <v>3273</v>
      </c>
      <c r="H52" s="7">
        <v>300</v>
      </c>
      <c r="I52" s="7">
        <v>1581</v>
      </c>
      <c r="J52" s="7">
        <v>0</v>
      </c>
      <c r="K52" s="7">
        <v>0</v>
      </c>
      <c r="L52" s="8">
        <v>26200</v>
      </c>
    </row>
    <row r="53" spans="1:12">
      <c r="A53" s="19" t="s">
        <v>46</v>
      </c>
      <c r="B53" s="20" t="s">
        <v>41</v>
      </c>
      <c r="C53" s="20" t="s">
        <v>42</v>
      </c>
      <c r="D53" s="6">
        <v>2429</v>
      </c>
      <c r="E53" s="7">
        <v>16860</v>
      </c>
      <c r="F53" s="7">
        <v>9353</v>
      </c>
      <c r="G53" s="7">
        <v>9725</v>
      </c>
      <c r="H53" s="7">
        <v>2231</v>
      </c>
      <c r="I53" s="7">
        <v>1723</v>
      </c>
      <c r="J53" s="7">
        <v>1000</v>
      </c>
      <c r="K53" s="7">
        <v>978</v>
      </c>
      <c r="L53" s="8">
        <v>44299</v>
      </c>
    </row>
    <row r="54" spans="1:12">
      <c r="A54" s="19" t="s">
        <v>117</v>
      </c>
      <c r="B54" s="20" t="s">
        <v>115</v>
      </c>
      <c r="C54" s="20" t="s">
        <v>18</v>
      </c>
      <c r="D54" s="6">
        <v>6348</v>
      </c>
      <c r="E54" s="7">
        <v>82527</v>
      </c>
      <c r="F54" s="7">
        <v>2042</v>
      </c>
      <c r="G54" s="7">
        <v>19028</v>
      </c>
      <c r="H54" s="7">
        <v>2650</v>
      </c>
      <c r="I54" s="7">
        <v>31552</v>
      </c>
      <c r="J54" s="7">
        <v>0</v>
      </c>
      <c r="K54" s="7">
        <v>2581</v>
      </c>
      <c r="L54" s="8">
        <v>146728</v>
      </c>
    </row>
    <row r="55" spans="1:12">
      <c r="A55" s="19" t="s">
        <v>102</v>
      </c>
      <c r="B55" s="20" t="s">
        <v>94</v>
      </c>
      <c r="C55" s="20" t="s">
        <v>42</v>
      </c>
      <c r="D55" s="6">
        <v>5942.0616596</v>
      </c>
      <c r="E55" s="7">
        <v>30893.582266268662</v>
      </c>
      <c r="F55" s="7">
        <v>0</v>
      </c>
      <c r="G55" s="7">
        <v>8292.7081314534789</v>
      </c>
      <c r="H55" s="7">
        <v>1537.3614742673383</v>
      </c>
      <c r="I55" s="7">
        <v>12119.368450579361</v>
      </c>
      <c r="J55" s="7">
        <v>1269.8320780222882</v>
      </c>
      <c r="K55" s="7">
        <v>1850.02196981928</v>
      </c>
      <c r="L55" s="8">
        <v>61904.936030010402</v>
      </c>
    </row>
    <row r="56" spans="1:12">
      <c r="A56" s="19" t="s">
        <v>103</v>
      </c>
      <c r="B56" s="20" t="s">
        <v>94</v>
      </c>
      <c r="C56" s="20" t="s">
        <v>42</v>
      </c>
      <c r="D56" s="6">
        <v>1005.9407196</v>
      </c>
      <c r="E56" s="7">
        <v>12869.451852000002</v>
      </c>
      <c r="F56" s="7">
        <v>961.88393672000007</v>
      </c>
      <c r="G56" s="7">
        <v>3771.00722</v>
      </c>
      <c r="H56" s="7">
        <v>1021.2245556399999</v>
      </c>
      <c r="I56" s="7">
        <v>12417.522501570002</v>
      </c>
      <c r="J56" s="7">
        <v>1630.0262079999998</v>
      </c>
      <c r="K56" s="7">
        <v>2866.5248299999998</v>
      </c>
      <c r="L56" s="8">
        <v>36543.58182353001</v>
      </c>
    </row>
    <row r="57" spans="1:12">
      <c r="A57" s="19" t="s">
        <v>62</v>
      </c>
      <c r="B57" s="20" t="s">
        <v>56</v>
      </c>
      <c r="C57" s="20" t="s">
        <v>24</v>
      </c>
      <c r="D57" s="6">
        <v>842</v>
      </c>
      <c r="E57" s="7">
        <v>9606</v>
      </c>
      <c r="F57" s="7">
        <v>-483</v>
      </c>
      <c r="G57" s="7">
        <v>4073</v>
      </c>
      <c r="H57" s="7">
        <v>704</v>
      </c>
      <c r="I57" s="7">
        <v>4325</v>
      </c>
      <c r="J57" s="7">
        <v>268</v>
      </c>
      <c r="K57" s="7">
        <v>1229</v>
      </c>
      <c r="L57" s="8">
        <v>20564</v>
      </c>
    </row>
    <row r="58" spans="1:12">
      <c r="A58" s="19" t="s">
        <v>104</v>
      </c>
      <c r="B58" s="20" t="s">
        <v>94</v>
      </c>
      <c r="C58" s="20" t="s">
        <v>42</v>
      </c>
      <c r="D58" s="6">
        <v>1761</v>
      </c>
      <c r="E58" s="7">
        <v>16279</v>
      </c>
      <c r="F58" s="7">
        <v>6</v>
      </c>
      <c r="G58" s="7">
        <v>2658</v>
      </c>
      <c r="H58" s="7">
        <v>738</v>
      </c>
      <c r="I58" s="7">
        <v>13184</v>
      </c>
      <c r="J58" s="7">
        <v>883</v>
      </c>
      <c r="K58" s="7">
        <v>2086</v>
      </c>
      <c r="L58" s="8">
        <v>37595</v>
      </c>
    </row>
    <row r="59" spans="1:12">
      <c r="A59" s="19" t="s">
        <v>163</v>
      </c>
      <c r="B59" s="20" t="s">
        <v>153</v>
      </c>
      <c r="C59" s="20" t="s">
        <v>24</v>
      </c>
      <c r="D59" s="6">
        <v>0</v>
      </c>
      <c r="E59" s="7">
        <v>12362</v>
      </c>
      <c r="F59" s="7">
        <v>0</v>
      </c>
      <c r="G59" s="7">
        <v>1785</v>
      </c>
      <c r="H59" s="7">
        <v>231</v>
      </c>
      <c r="I59" s="7">
        <v>8659</v>
      </c>
      <c r="J59" s="7">
        <v>0</v>
      </c>
      <c r="K59" s="7">
        <v>631</v>
      </c>
      <c r="L59" s="8">
        <v>23668</v>
      </c>
    </row>
    <row r="60" spans="1:12">
      <c r="A60" s="19" t="s">
        <v>20</v>
      </c>
      <c r="B60" s="20" t="s">
        <v>17</v>
      </c>
      <c r="C60" s="20" t="s">
        <v>18</v>
      </c>
      <c r="D60" s="6">
        <v>15555</v>
      </c>
      <c r="E60" s="7">
        <v>69959</v>
      </c>
      <c r="F60" s="7">
        <v>868</v>
      </c>
      <c r="G60" s="7">
        <v>18126</v>
      </c>
      <c r="H60" s="7">
        <v>3610</v>
      </c>
      <c r="I60" s="7">
        <v>41540</v>
      </c>
      <c r="J60" s="7">
        <v>1035</v>
      </c>
      <c r="K60" s="7">
        <v>16089</v>
      </c>
      <c r="L60" s="8">
        <v>166782</v>
      </c>
    </row>
    <row r="61" spans="1:12">
      <c r="A61" s="19" t="s">
        <v>105</v>
      </c>
      <c r="B61" s="20" t="s">
        <v>94</v>
      </c>
      <c r="C61" s="20" t="s">
        <v>42</v>
      </c>
      <c r="D61" s="6">
        <v>5105</v>
      </c>
      <c r="E61" s="7">
        <v>30074</v>
      </c>
      <c r="F61" s="7">
        <v>1027</v>
      </c>
      <c r="G61" s="7">
        <v>2870</v>
      </c>
      <c r="H61" s="7">
        <v>1291</v>
      </c>
      <c r="I61" s="7">
        <v>9461</v>
      </c>
      <c r="J61" s="7">
        <v>1042</v>
      </c>
      <c r="K61" s="7">
        <v>831</v>
      </c>
      <c r="L61" s="8">
        <v>51701</v>
      </c>
    </row>
    <row r="62" spans="1:12">
      <c r="A62" s="19" t="s">
        <v>106</v>
      </c>
      <c r="B62" s="20" t="s">
        <v>94</v>
      </c>
      <c r="C62" s="20" t="s">
        <v>42</v>
      </c>
      <c r="D62" s="6">
        <v>0</v>
      </c>
      <c r="E62" s="7">
        <v>22257</v>
      </c>
      <c r="F62" s="7">
        <v>105</v>
      </c>
      <c r="G62" s="7">
        <v>5208</v>
      </c>
      <c r="H62" s="7">
        <v>1971</v>
      </c>
      <c r="I62" s="7">
        <v>5748</v>
      </c>
      <c r="J62" s="7">
        <v>1635</v>
      </c>
      <c r="K62" s="7">
        <v>4356</v>
      </c>
      <c r="L62" s="8">
        <v>41280</v>
      </c>
    </row>
    <row r="63" spans="1:12">
      <c r="A63" s="19" t="s">
        <v>132</v>
      </c>
      <c r="B63" s="20" t="s">
        <v>115</v>
      </c>
      <c r="C63" s="20" t="s">
        <v>24</v>
      </c>
      <c r="D63" s="6">
        <v>1678</v>
      </c>
      <c r="E63" s="7">
        <v>8776</v>
      </c>
      <c r="F63" s="7">
        <v>0</v>
      </c>
      <c r="G63" s="7">
        <v>1818</v>
      </c>
      <c r="H63" s="7">
        <v>342</v>
      </c>
      <c r="I63" s="7">
        <v>7721</v>
      </c>
      <c r="J63" s="7">
        <v>75</v>
      </c>
      <c r="K63" s="7">
        <v>559</v>
      </c>
      <c r="L63" s="8">
        <v>20969</v>
      </c>
    </row>
    <row r="64" spans="1:12">
      <c r="A64" s="19" t="s">
        <v>148</v>
      </c>
      <c r="B64" s="20" t="s">
        <v>135</v>
      </c>
      <c r="C64" s="20" t="s">
        <v>24</v>
      </c>
      <c r="D64" s="6" t="s">
        <v>149</v>
      </c>
      <c r="E64" s="7" t="s">
        <v>149</v>
      </c>
      <c r="F64" s="7" t="s">
        <v>149</v>
      </c>
      <c r="G64" s="7" t="s">
        <v>149</v>
      </c>
      <c r="H64" s="7" t="s">
        <v>149</v>
      </c>
      <c r="I64" s="7" t="s">
        <v>149</v>
      </c>
      <c r="J64" s="7" t="s">
        <v>149</v>
      </c>
      <c r="K64" s="7" t="s">
        <v>149</v>
      </c>
      <c r="L64" s="8" t="s">
        <v>149</v>
      </c>
    </row>
    <row r="65" spans="1:12">
      <c r="A65" s="19" t="s">
        <v>47</v>
      </c>
      <c r="B65" s="20" t="s">
        <v>41</v>
      </c>
      <c r="C65" s="20" t="s">
        <v>42</v>
      </c>
      <c r="D65" s="6">
        <v>9255</v>
      </c>
      <c r="E65" s="7">
        <v>24454</v>
      </c>
      <c r="F65" s="7">
        <v>0</v>
      </c>
      <c r="G65" s="7">
        <v>4962</v>
      </c>
      <c r="H65" s="7">
        <v>1505</v>
      </c>
      <c r="I65" s="7">
        <v>22716</v>
      </c>
      <c r="J65" s="7">
        <v>2550</v>
      </c>
      <c r="K65" s="7">
        <v>3794</v>
      </c>
      <c r="L65" s="8">
        <v>69236</v>
      </c>
    </row>
    <row r="66" spans="1:12">
      <c r="A66" s="19" t="s">
        <v>48</v>
      </c>
      <c r="B66" s="20" t="s">
        <v>41</v>
      </c>
      <c r="C66" s="20" t="s">
        <v>42</v>
      </c>
      <c r="D66" s="6">
        <v>6089</v>
      </c>
      <c r="E66" s="7">
        <v>14664</v>
      </c>
      <c r="F66" s="7">
        <v>5795</v>
      </c>
      <c r="G66" s="7">
        <v>6442</v>
      </c>
      <c r="H66" s="7">
        <v>991</v>
      </c>
      <c r="I66" s="7">
        <v>2587</v>
      </c>
      <c r="J66" s="7">
        <v>1588</v>
      </c>
      <c r="K66" s="7">
        <v>3903</v>
      </c>
      <c r="L66" s="8">
        <v>42059</v>
      </c>
    </row>
    <row r="67" spans="1:12">
      <c r="A67" s="19" t="s">
        <v>118</v>
      </c>
      <c r="B67" s="20" t="s">
        <v>115</v>
      </c>
      <c r="C67" s="20" t="s">
        <v>18</v>
      </c>
      <c r="D67" s="6">
        <v>11472</v>
      </c>
      <c r="E67" s="7">
        <v>101367</v>
      </c>
      <c r="F67" s="7">
        <v>0</v>
      </c>
      <c r="G67" s="7">
        <v>27815</v>
      </c>
      <c r="H67" s="7">
        <v>2486</v>
      </c>
      <c r="I67" s="7">
        <v>54763</v>
      </c>
      <c r="J67" s="7">
        <v>12178</v>
      </c>
      <c r="K67" s="7">
        <v>8405</v>
      </c>
      <c r="L67" s="8">
        <v>218486</v>
      </c>
    </row>
    <row r="68" spans="1:12">
      <c r="A68" s="19" t="s">
        <v>179</v>
      </c>
      <c r="B68" s="20" t="s">
        <v>168</v>
      </c>
      <c r="C68" s="20" t="s">
        <v>24</v>
      </c>
      <c r="D68" s="6">
        <v>2093</v>
      </c>
      <c r="E68" s="7">
        <v>29603</v>
      </c>
      <c r="F68" s="7">
        <v>2902</v>
      </c>
      <c r="G68" s="7">
        <v>6430</v>
      </c>
      <c r="H68" s="7">
        <v>1249</v>
      </c>
      <c r="I68" s="7">
        <v>12629</v>
      </c>
      <c r="J68" s="7">
        <v>239</v>
      </c>
      <c r="K68" s="7">
        <v>217</v>
      </c>
      <c r="L68" s="8">
        <v>55362</v>
      </c>
    </row>
    <row r="69" spans="1:12">
      <c r="A69" s="19" t="s">
        <v>107</v>
      </c>
      <c r="B69" s="20" t="s">
        <v>94</v>
      </c>
      <c r="C69" s="20" t="s">
        <v>42</v>
      </c>
      <c r="D69" s="6">
        <v>848.65981683682526</v>
      </c>
      <c r="E69" s="7">
        <v>8635.1385136424979</v>
      </c>
      <c r="F69" s="7">
        <v>0</v>
      </c>
      <c r="G69" s="7">
        <v>3158.6343893525013</v>
      </c>
      <c r="H69" s="7">
        <v>109.36293935726084</v>
      </c>
      <c r="I69" s="7">
        <v>5100.0043586709253</v>
      </c>
      <c r="J69" s="7">
        <v>1203.0608071011768</v>
      </c>
      <c r="K69" s="7">
        <v>1123.547635833195</v>
      </c>
      <c r="L69" s="8">
        <v>20178.408460794384</v>
      </c>
    </row>
    <row r="70" spans="1:12">
      <c r="A70" s="19" t="s">
        <v>174</v>
      </c>
      <c r="B70" s="20" t="s">
        <v>168</v>
      </c>
      <c r="C70" s="20" t="s">
        <v>57</v>
      </c>
      <c r="D70" s="6">
        <v>7468</v>
      </c>
      <c r="E70" s="7">
        <v>36672</v>
      </c>
      <c r="F70" s="7">
        <v>0</v>
      </c>
      <c r="G70" s="7">
        <v>9328</v>
      </c>
      <c r="H70" s="7">
        <v>877</v>
      </c>
      <c r="I70" s="7">
        <v>19677</v>
      </c>
      <c r="J70" s="7">
        <v>237</v>
      </c>
      <c r="K70" s="7">
        <v>6000</v>
      </c>
      <c r="L70" s="8">
        <v>80259</v>
      </c>
    </row>
    <row r="71" spans="1:12">
      <c r="A71" s="19" t="s">
        <v>80</v>
      </c>
      <c r="B71" s="20" t="s">
        <v>70</v>
      </c>
      <c r="C71" s="20" t="s">
        <v>57</v>
      </c>
      <c r="D71" s="6">
        <v>0</v>
      </c>
      <c r="E71" s="7">
        <v>14105</v>
      </c>
      <c r="F71" s="7">
        <v>578</v>
      </c>
      <c r="G71" s="7">
        <v>5614</v>
      </c>
      <c r="H71" s="7">
        <v>1054</v>
      </c>
      <c r="I71" s="7">
        <v>5773</v>
      </c>
      <c r="J71" s="7">
        <v>251</v>
      </c>
      <c r="K71" s="7">
        <v>0</v>
      </c>
      <c r="L71" s="8">
        <v>27375</v>
      </c>
    </row>
    <row r="72" spans="1:12">
      <c r="A72" s="19" t="s">
        <v>49</v>
      </c>
      <c r="B72" s="20" t="s">
        <v>41</v>
      </c>
      <c r="C72" s="20" t="s">
        <v>42</v>
      </c>
      <c r="D72" s="6">
        <v>24624</v>
      </c>
      <c r="E72" s="7">
        <v>46993</v>
      </c>
      <c r="F72" s="7">
        <v>10015</v>
      </c>
      <c r="G72" s="7">
        <v>919</v>
      </c>
      <c r="H72" s="7">
        <v>4053</v>
      </c>
      <c r="I72" s="7">
        <v>14795</v>
      </c>
      <c r="J72" s="7">
        <v>1889</v>
      </c>
      <c r="K72" s="7">
        <v>0</v>
      </c>
      <c r="L72" s="8">
        <v>103288</v>
      </c>
    </row>
    <row r="73" spans="1:12">
      <c r="A73" s="19" t="s">
        <v>86</v>
      </c>
      <c r="B73" s="20" t="s">
        <v>70</v>
      </c>
      <c r="C73" s="20" t="s">
        <v>18</v>
      </c>
      <c r="D73" s="6">
        <v>11610</v>
      </c>
      <c r="E73" s="7">
        <v>79406</v>
      </c>
      <c r="F73" s="7">
        <v>108</v>
      </c>
      <c r="G73" s="7">
        <v>18503</v>
      </c>
      <c r="H73" s="7">
        <v>3058</v>
      </c>
      <c r="I73" s="7">
        <v>42607</v>
      </c>
      <c r="J73" s="7">
        <v>643</v>
      </c>
      <c r="K73" s="7">
        <v>10442</v>
      </c>
      <c r="L73" s="8">
        <v>166377</v>
      </c>
    </row>
    <row r="74" spans="1:12">
      <c r="A74" s="19" t="s">
        <v>175</v>
      </c>
      <c r="B74" s="20" t="s">
        <v>168</v>
      </c>
      <c r="C74" s="20" t="s">
        <v>57</v>
      </c>
      <c r="D74" s="6">
        <v>11862</v>
      </c>
      <c r="E74" s="7">
        <v>75559</v>
      </c>
      <c r="F74" s="7">
        <v>1196</v>
      </c>
      <c r="G74" s="7">
        <v>9531</v>
      </c>
      <c r="H74" s="7">
        <v>1903</v>
      </c>
      <c r="I74" s="7">
        <v>48059</v>
      </c>
      <c r="J74" s="7">
        <v>559</v>
      </c>
      <c r="K74" s="7">
        <v>3651</v>
      </c>
      <c r="L74" s="8">
        <v>152320</v>
      </c>
    </row>
    <row r="75" spans="1:12">
      <c r="A75" s="19" t="s">
        <v>37</v>
      </c>
      <c r="B75" s="20" t="s">
        <v>31</v>
      </c>
      <c r="C75" s="20" t="s">
        <v>24</v>
      </c>
      <c r="D75" s="6">
        <v>8601</v>
      </c>
      <c r="E75" s="7">
        <v>30465</v>
      </c>
      <c r="F75" s="7">
        <v>0</v>
      </c>
      <c r="G75" s="7">
        <v>6044</v>
      </c>
      <c r="H75" s="7">
        <v>2385</v>
      </c>
      <c r="I75" s="7">
        <v>18571</v>
      </c>
      <c r="J75" s="7">
        <v>309</v>
      </c>
      <c r="K75" s="7">
        <v>3058</v>
      </c>
      <c r="L75" s="8">
        <v>69433</v>
      </c>
    </row>
    <row r="76" spans="1:12">
      <c r="A76" s="19" t="s">
        <v>32</v>
      </c>
      <c r="B76" s="20" t="s">
        <v>31</v>
      </c>
      <c r="C76" s="20" t="s">
        <v>18</v>
      </c>
      <c r="D76" s="6">
        <v>3532</v>
      </c>
      <c r="E76" s="7">
        <v>24143</v>
      </c>
      <c r="F76" s="7">
        <v>12430</v>
      </c>
      <c r="G76" s="7">
        <v>12310</v>
      </c>
      <c r="H76" s="7">
        <v>1542</v>
      </c>
      <c r="I76" s="7">
        <v>4337</v>
      </c>
      <c r="J76" s="7">
        <v>1358</v>
      </c>
      <c r="K76" s="7">
        <v>1048</v>
      </c>
      <c r="L76" s="8">
        <v>60700</v>
      </c>
    </row>
    <row r="77" spans="1:12">
      <c r="A77" s="19" t="s">
        <v>50</v>
      </c>
      <c r="B77" s="20" t="s">
        <v>41</v>
      </c>
      <c r="C77" s="20" t="s">
        <v>42</v>
      </c>
      <c r="D77" s="6">
        <v>0</v>
      </c>
      <c r="E77" s="7">
        <v>32701</v>
      </c>
      <c r="F77" s="7">
        <v>4617</v>
      </c>
      <c r="G77" s="7">
        <v>14260</v>
      </c>
      <c r="H77" s="7">
        <v>5189</v>
      </c>
      <c r="I77" s="7">
        <v>675</v>
      </c>
      <c r="J77" s="7">
        <v>859</v>
      </c>
      <c r="K77" s="7">
        <v>0</v>
      </c>
      <c r="L77" s="8">
        <v>58301</v>
      </c>
    </row>
    <row r="78" spans="1:12">
      <c r="A78" s="19" t="s">
        <v>33</v>
      </c>
      <c r="B78" s="20" t="s">
        <v>31</v>
      </c>
      <c r="C78" s="20" t="s">
        <v>18</v>
      </c>
      <c r="D78" s="6">
        <v>5667</v>
      </c>
      <c r="E78" s="7">
        <v>29200</v>
      </c>
      <c r="F78" s="7">
        <v>111</v>
      </c>
      <c r="G78" s="7">
        <v>10901</v>
      </c>
      <c r="H78" s="7">
        <v>2325</v>
      </c>
      <c r="I78" s="7">
        <v>23049</v>
      </c>
      <c r="J78" s="7">
        <v>0</v>
      </c>
      <c r="K78" s="7">
        <v>7005</v>
      </c>
      <c r="L78" s="8">
        <v>78258</v>
      </c>
    </row>
    <row r="79" spans="1:12">
      <c r="A79" s="19" t="s">
        <v>81</v>
      </c>
      <c r="B79" s="20" t="s">
        <v>70</v>
      </c>
      <c r="C79" s="20" t="s">
        <v>57</v>
      </c>
      <c r="D79" s="6">
        <v>7170</v>
      </c>
      <c r="E79" s="7">
        <v>45899</v>
      </c>
      <c r="F79" s="7">
        <v>0</v>
      </c>
      <c r="G79" s="7">
        <v>6998</v>
      </c>
      <c r="H79" s="7">
        <v>3118</v>
      </c>
      <c r="I79" s="7">
        <v>16684</v>
      </c>
      <c r="J79" s="7">
        <v>0</v>
      </c>
      <c r="K79" s="7">
        <v>1330</v>
      </c>
      <c r="L79" s="8">
        <v>81199</v>
      </c>
    </row>
    <row r="80" spans="1:12">
      <c r="A80" s="19" t="s">
        <v>23</v>
      </c>
      <c r="B80" s="20" t="s">
        <v>17</v>
      </c>
      <c r="C80" s="20" t="s">
        <v>24</v>
      </c>
      <c r="D80" s="6">
        <v>0</v>
      </c>
      <c r="E80" s="7">
        <v>21559.77764</v>
      </c>
      <c r="F80" s="7">
        <v>0</v>
      </c>
      <c r="G80" s="7">
        <v>1878.0186600000002</v>
      </c>
      <c r="H80" s="7">
        <v>1364.4677999999999</v>
      </c>
      <c r="I80" s="7">
        <v>10988.263650000001</v>
      </c>
      <c r="J80" s="7">
        <v>615.16858000000002</v>
      </c>
      <c r="K80" s="7">
        <v>0</v>
      </c>
      <c r="L80" s="8">
        <v>36405.696329999999</v>
      </c>
    </row>
    <row r="81" spans="1:12">
      <c r="A81" s="19" t="s">
        <v>72</v>
      </c>
      <c r="B81" s="20" t="s">
        <v>70</v>
      </c>
      <c r="C81" s="20" t="s">
        <v>57</v>
      </c>
      <c r="D81" s="6">
        <v>1870</v>
      </c>
      <c r="E81" s="7">
        <v>56836</v>
      </c>
      <c r="F81" s="7">
        <v>6100</v>
      </c>
      <c r="G81" s="7">
        <v>11288</v>
      </c>
      <c r="H81" s="7">
        <v>1474</v>
      </c>
      <c r="I81" s="7">
        <v>20107</v>
      </c>
      <c r="J81" s="7">
        <v>2727</v>
      </c>
      <c r="K81" s="7">
        <v>5218</v>
      </c>
      <c r="L81" s="8">
        <v>105620</v>
      </c>
    </row>
    <row r="82" spans="1:12">
      <c r="A82" s="19" t="s">
        <v>108</v>
      </c>
      <c r="B82" s="20" t="s">
        <v>94</v>
      </c>
      <c r="C82" s="20" t="s">
        <v>42</v>
      </c>
      <c r="D82" s="6">
        <v>3805.2610000000004</v>
      </c>
      <c r="E82" s="7">
        <v>11481.116999999998</v>
      </c>
      <c r="F82" s="7">
        <v>0</v>
      </c>
      <c r="G82" s="7">
        <v>3038.4950000000003</v>
      </c>
      <c r="H82" s="7">
        <v>1155.4089999999999</v>
      </c>
      <c r="I82" s="7">
        <v>10606.772999999999</v>
      </c>
      <c r="J82" s="7">
        <v>1494.5779999999997</v>
      </c>
      <c r="K82" s="7">
        <v>1615.2759999999998</v>
      </c>
      <c r="L82" s="8">
        <v>33196.909</v>
      </c>
    </row>
    <row r="83" spans="1:12">
      <c r="A83" s="19" t="s">
        <v>63</v>
      </c>
      <c r="B83" s="20" t="s">
        <v>56</v>
      </c>
      <c r="C83" s="20" t="s">
        <v>24</v>
      </c>
      <c r="D83" s="6">
        <v>27</v>
      </c>
      <c r="E83" s="7">
        <v>21546</v>
      </c>
      <c r="F83" s="7">
        <v>5</v>
      </c>
      <c r="G83" s="7">
        <v>2508</v>
      </c>
      <c r="H83" s="7">
        <v>504</v>
      </c>
      <c r="I83" s="7">
        <v>8518</v>
      </c>
      <c r="J83" s="7">
        <v>75</v>
      </c>
      <c r="K83" s="7">
        <v>2973</v>
      </c>
      <c r="L83" s="8">
        <v>36156</v>
      </c>
    </row>
    <row r="84" spans="1:12">
      <c r="A84" s="19" t="s">
        <v>128</v>
      </c>
      <c r="B84" s="20" t="s">
        <v>115</v>
      </c>
      <c r="C84" s="20" t="s">
        <v>24</v>
      </c>
      <c r="D84" s="6">
        <v>1981</v>
      </c>
      <c r="E84" s="7">
        <v>21525</v>
      </c>
      <c r="F84" s="7">
        <v>666</v>
      </c>
      <c r="G84" s="7">
        <v>5834</v>
      </c>
      <c r="H84" s="7">
        <v>811</v>
      </c>
      <c r="I84" s="7">
        <v>10286</v>
      </c>
      <c r="J84" s="7">
        <v>78</v>
      </c>
      <c r="K84" s="7">
        <v>1079</v>
      </c>
      <c r="L84" s="8">
        <v>42260</v>
      </c>
    </row>
    <row r="85" spans="1:12">
      <c r="A85" s="19" t="s">
        <v>58</v>
      </c>
      <c r="B85" s="20" t="s">
        <v>56</v>
      </c>
      <c r="C85" s="20" t="s">
        <v>57</v>
      </c>
      <c r="D85" s="6">
        <v>8903</v>
      </c>
      <c r="E85" s="7">
        <v>22704</v>
      </c>
      <c r="F85" s="7">
        <v>0</v>
      </c>
      <c r="G85" s="7">
        <v>4655</v>
      </c>
      <c r="H85" s="7">
        <v>1933</v>
      </c>
      <c r="I85" s="7">
        <v>11824</v>
      </c>
      <c r="J85" s="7">
        <v>299</v>
      </c>
      <c r="K85" s="7">
        <v>763</v>
      </c>
      <c r="L85" s="8">
        <v>51081</v>
      </c>
    </row>
    <row r="86" spans="1:12">
      <c r="A86" s="19" t="s">
        <v>109</v>
      </c>
      <c r="B86" s="20" t="s">
        <v>94</v>
      </c>
      <c r="C86" s="20" t="s">
        <v>42</v>
      </c>
      <c r="D86" s="6">
        <v>3939</v>
      </c>
      <c r="E86" s="7">
        <v>28692</v>
      </c>
      <c r="F86" s="7">
        <v>199</v>
      </c>
      <c r="G86" s="7">
        <v>7977.2780000000002</v>
      </c>
      <c r="H86" s="7">
        <v>930</v>
      </c>
      <c r="I86" s="7">
        <v>18512</v>
      </c>
      <c r="J86" s="7">
        <v>3610</v>
      </c>
      <c r="K86" s="7">
        <v>908</v>
      </c>
      <c r="L86" s="8">
        <v>64767.277999999998</v>
      </c>
    </row>
    <row r="87" spans="1:12">
      <c r="A87" s="19" t="s">
        <v>21</v>
      </c>
      <c r="B87" s="20" t="s">
        <v>17</v>
      </c>
      <c r="C87" s="20" t="s">
        <v>18</v>
      </c>
      <c r="D87" s="6">
        <v>11245.586697696401</v>
      </c>
      <c r="E87" s="7">
        <v>75745.531820374032</v>
      </c>
      <c r="F87" s="7">
        <v>877.94913997867843</v>
      </c>
      <c r="G87" s="7">
        <v>16062</v>
      </c>
      <c r="H87" s="7">
        <v>1737</v>
      </c>
      <c r="I87" s="7">
        <v>18160.631961139676</v>
      </c>
      <c r="J87" s="7">
        <v>2.147633740903809E-2</v>
      </c>
      <c r="K87" s="7">
        <v>2012</v>
      </c>
      <c r="L87" s="8">
        <v>125840.7210955262</v>
      </c>
    </row>
    <row r="88" spans="1:12">
      <c r="A88" s="19" t="s">
        <v>180</v>
      </c>
      <c r="B88" s="20" t="s">
        <v>168</v>
      </c>
      <c r="C88" s="20" t="s">
        <v>24</v>
      </c>
      <c r="D88" s="6">
        <v>1525</v>
      </c>
      <c r="E88" s="7">
        <v>12907</v>
      </c>
      <c r="F88" s="7">
        <v>925</v>
      </c>
      <c r="G88" s="7">
        <v>5169</v>
      </c>
      <c r="H88" s="7">
        <v>754</v>
      </c>
      <c r="I88" s="7">
        <v>5927</v>
      </c>
      <c r="J88" s="7">
        <v>140</v>
      </c>
      <c r="K88" s="7">
        <v>679</v>
      </c>
      <c r="L88" s="8">
        <v>28026</v>
      </c>
    </row>
    <row r="89" spans="1:12">
      <c r="A89" s="19" t="s">
        <v>181</v>
      </c>
      <c r="B89" s="20" t="s">
        <v>168</v>
      </c>
      <c r="C89" s="20" t="s">
        <v>24</v>
      </c>
      <c r="D89" s="6">
        <v>1424</v>
      </c>
      <c r="E89" s="7">
        <v>9540</v>
      </c>
      <c r="F89" s="7">
        <v>83</v>
      </c>
      <c r="G89" s="7">
        <v>6212</v>
      </c>
      <c r="H89" s="7">
        <v>441</v>
      </c>
      <c r="I89" s="7">
        <v>8521</v>
      </c>
      <c r="J89" s="7">
        <v>57</v>
      </c>
      <c r="K89" s="7">
        <v>1105</v>
      </c>
      <c r="L89" s="8">
        <v>27383</v>
      </c>
    </row>
    <row r="90" spans="1:12">
      <c r="A90" s="19" t="s">
        <v>142</v>
      </c>
      <c r="B90" s="20" t="s">
        <v>135</v>
      </c>
      <c r="C90" s="20" t="s">
        <v>24</v>
      </c>
      <c r="D90" s="6">
        <v>4773.5622000000003</v>
      </c>
      <c r="E90" s="7">
        <v>9855.0713699999997</v>
      </c>
      <c r="F90" s="7">
        <v>602.77161999999998</v>
      </c>
      <c r="G90" s="7">
        <v>1041.92741</v>
      </c>
      <c r="H90" s="7">
        <v>300.47076000000015</v>
      </c>
      <c r="I90" s="7">
        <v>7084.09764</v>
      </c>
      <c r="J90" s="7">
        <v>0</v>
      </c>
      <c r="K90" s="7">
        <v>49.74015</v>
      </c>
      <c r="L90" s="8">
        <v>23707.641149999999</v>
      </c>
    </row>
    <row r="91" spans="1:12">
      <c r="A91" s="19" t="s">
        <v>59</v>
      </c>
      <c r="B91" s="20" t="s">
        <v>56</v>
      </c>
      <c r="C91" s="20" t="s">
        <v>57</v>
      </c>
      <c r="D91" s="6">
        <v>181</v>
      </c>
      <c r="E91" s="7">
        <v>15860</v>
      </c>
      <c r="F91" s="7">
        <v>1050</v>
      </c>
      <c r="G91" s="7">
        <v>2693</v>
      </c>
      <c r="H91" s="7">
        <v>571</v>
      </c>
      <c r="I91" s="7">
        <v>6566</v>
      </c>
      <c r="J91" s="7">
        <v>0</v>
      </c>
      <c r="K91" s="7">
        <v>28</v>
      </c>
      <c r="L91" s="8">
        <v>26949</v>
      </c>
    </row>
    <row r="92" spans="1:12">
      <c r="A92" s="19" t="s">
        <v>177</v>
      </c>
      <c r="B92" s="20" t="s">
        <v>168</v>
      </c>
      <c r="C92" s="20" t="s">
        <v>18</v>
      </c>
      <c r="D92" s="6">
        <v>961</v>
      </c>
      <c r="E92" s="7">
        <v>21548</v>
      </c>
      <c r="F92" s="7">
        <v>0</v>
      </c>
      <c r="G92" s="7">
        <v>12465</v>
      </c>
      <c r="H92" s="7">
        <v>941</v>
      </c>
      <c r="I92" s="7">
        <v>11622</v>
      </c>
      <c r="J92" s="7">
        <v>357</v>
      </c>
      <c r="K92" s="7">
        <v>5206</v>
      </c>
      <c r="L92" s="8">
        <v>53100</v>
      </c>
    </row>
    <row r="93" spans="1:12">
      <c r="A93" s="19" t="s">
        <v>34</v>
      </c>
      <c r="B93" s="20" t="s">
        <v>31</v>
      </c>
      <c r="C93" s="20" t="s">
        <v>18</v>
      </c>
      <c r="D93" s="6">
        <v>0</v>
      </c>
      <c r="E93" s="7">
        <v>63722.250582837893</v>
      </c>
      <c r="F93" s="7">
        <v>10577.673361735311</v>
      </c>
      <c r="G93" s="7">
        <v>17363.052635245174</v>
      </c>
      <c r="H93" s="7">
        <v>2453.8914447119428</v>
      </c>
      <c r="I93" s="7">
        <v>25544.948787867848</v>
      </c>
      <c r="J93" s="7">
        <v>7192.7763877902389</v>
      </c>
      <c r="K93" s="7">
        <v>962.99743730006514</v>
      </c>
      <c r="L93" s="8">
        <v>127817.59063748847</v>
      </c>
    </row>
    <row r="94" spans="1:12">
      <c r="A94" s="19" t="s">
        <v>68</v>
      </c>
      <c r="B94" s="20" t="s">
        <v>56</v>
      </c>
      <c r="C94" s="20" t="s">
        <v>24</v>
      </c>
      <c r="D94" s="6">
        <v>3581</v>
      </c>
      <c r="E94" s="7">
        <v>19321</v>
      </c>
      <c r="F94" s="7">
        <v>0</v>
      </c>
      <c r="G94" s="7">
        <v>5051</v>
      </c>
      <c r="H94" s="7">
        <v>657</v>
      </c>
      <c r="I94" s="7">
        <v>9416</v>
      </c>
      <c r="J94" s="7">
        <v>0</v>
      </c>
      <c r="K94" s="7">
        <v>1922</v>
      </c>
      <c r="L94" s="8">
        <v>39948</v>
      </c>
    </row>
    <row r="95" spans="1:12">
      <c r="A95" s="19" t="s">
        <v>35</v>
      </c>
      <c r="B95" s="20" t="s">
        <v>31</v>
      </c>
      <c r="C95" s="20" t="s">
        <v>18</v>
      </c>
      <c r="D95" s="6">
        <v>14964</v>
      </c>
      <c r="E95" s="7">
        <v>52449</v>
      </c>
      <c r="F95" s="7">
        <v>1089</v>
      </c>
      <c r="G95" s="7">
        <v>16970</v>
      </c>
      <c r="H95" s="7">
        <v>1036</v>
      </c>
      <c r="I95" s="7">
        <v>26284</v>
      </c>
      <c r="J95" s="7">
        <v>0</v>
      </c>
      <c r="K95" s="7">
        <v>8180</v>
      </c>
      <c r="L95" s="8">
        <v>120972</v>
      </c>
    </row>
    <row r="96" spans="1:12">
      <c r="A96" s="19" t="s">
        <v>73</v>
      </c>
      <c r="B96" s="20" t="s">
        <v>70</v>
      </c>
      <c r="C96" s="20" t="s">
        <v>57</v>
      </c>
      <c r="D96" s="6">
        <v>0</v>
      </c>
      <c r="E96" s="7">
        <v>15757</v>
      </c>
      <c r="F96" s="7">
        <v>0</v>
      </c>
      <c r="G96" s="7">
        <v>6941</v>
      </c>
      <c r="H96" s="7">
        <v>0</v>
      </c>
      <c r="I96" s="7">
        <v>6795</v>
      </c>
      <c r="J96" s="7">
        <v>0</v>
      </c>
      <c r="K96" s="7">
        <v>1955</v>
      </c>
      <c r="L96" s="8">
        <v>31448</v>
      </c>
    </row>
    <row r="97" spans="1:12">
      <c r="A97" s="19" t="s">
        <v>119</v>
      </c>
      <c r="B97" s="20" t="s">
        <v>115</v>
      </c>
      <c r="C97" s="20" t="s">
        <v>18</v>
      </c>
      <c r="D97" s="6">
        <v>6585</v>
      </c>
      <c r="E97" s="7">
        <v>33477</v>
      </c>
      <c r="F97" s="7">
        <v>0</v>
      </c>
      <c r="G97" s="7">
        <v>10596</v>
      </c>
      <c r="H97" s="7">
        <v>2007</v>
      </c>
      <c r="I97" s="7">
        <v>24397</v>
      </c>
      <c r="J97" s="7">
        <v>3036</v>
      </c>
      <c r="K97" s="7">
        <v>5812</v>
      </c>
      <c r="L97" s="8">
        <v>85910</v>
      </c>
    </row>
    <row r="98" spans="1:12">
      <c r="A98" s="19" t="s">
        <v>27</v>
      </c>
      <c r="B98" s="20" t="s">
        <v>17</v>
      </c>
      <c r="C98" s="20" t="s">
        <v>24</v>
      </c>
      <c r="D98" s="6">
        <v>0</v>
      </c>
      <c r="E98" s="7">
        <v>17267</v>
      </c>
      <c r="F98" s="7">
        <v>34</v>
      </c>
      <c r="G98" s="7">
        <v>9314</v>
      </c>
      <c r="H98" s="7">
        <v>1667</v>
      </c>
      <c r="I98" s="7">
        <v>6056</v>
      </c>
      <c r="J98" s="7">
        <v>875</v>
      </c>
      <c r="K98" s="7">
        <v>1476</v>
      </c>
      <c r="L98" s="8">
        <v>36689</v>
      </c>
    </row>
    <row r="99" spans="1:12">
      <c r="A99" s="19" t="s">
        <v>144</v>
      </c>
      <c r="B99" s="20" t="s">
        <v>135</v>
      </c>
      <c r="C99" s="20" t="s">
        <v>24</v>
      </c>
      <c r="D99" s="6">
        <v>4871</v>
      </c>
      <c r="E99" s="7">
        <v>23523</v>
      </c>
      <c r="F99" s="7">
        <v>5611</v>
      </c>
      <c r="G99" s="7">
        <v>6638</v>
      </c>
      <c r="H99" s="7">
        <v>337</v>
      </c>
      <c r="I99" s="7">
        <v>9545</v>
      </c>
      <c r="J99" s="7">
        <v>44</v>
      </c>
      <c r="K99" s="7">
        <v>1175</v>
      </c>
      <c r="L99" s="8">
        <v>51744</v>
      </c>
    </row>
    <row r="100" spans="1:12">
      <c r="A100" s="19" t="s">
        <v>146</v>
      </c>
      <c r="B100" s="20" t="s">
        <v>135</v>
      </c>
      <c r="C100" s="20" t="s">
        <v>24</v>
      </c>
      <c r="D100" s="6">
        <v>1409</v>
      </c>
      <c r="E100" s="7">
        <v>10283</v>
      </c>
      <c r="F100" s="7">
        <v>377</v>
      </c>
      <c r="G100" s="7">
        <v>3298</v>
      </c>
      <c r="H100" s="7">
        <v>210</v>
      </c>
      <c r="I100" s="7">
        <v>6242</v>
      </c>
      <c r="J100" s="7">
        <v>298</v>
      </c>
      <c r="K100" s="7">
        <v>1608</v>
      </c>
      <c r="L100" s="8">
        <v>23725</v>
      </c>
    </row>
    <row r="101" spans="1:12">
      <c r="A101" s="19" t="s">
        <v>130</v>
      </c>
      <c r="B101" s="20" t="s">
        <v>115</v>
      </c>
      <c r="C101" s="20" t="s">
        <v>24</v>
      </c>
      <c r="D101" s="6">
        <v>1186</v>
      </c>
      <c r="E101" s="7">
        <v>14906</v>
      </c>
      <c r="F101" s="7">
        <v>431</v>
      </c>
      <c r="G101" s="7">
        <v>8005</v>
      </c>
      <c r="H101" s="7">
        <v>557</v>
      </c>
      <c r="I101" s="7">
        <v>4400</v>
      </c>
      <c r="J101" s="7">
        <v>1038</v>
      </c>
      <c r="K101" s="7">
        <v>235</v>
      </c>
      <c r="L101" s="8">
        <v>30758</v>
      </c>
    </row>
    <row r="102" spans="1:12">
      <c r="A102" s="19" t="s">
        <v>124</v>
      </c>
      <c r="B102" s="20" t="s">
        <v>115</v>
      </c>
      <c r="C102" s="20" t="s">
        <v>24</v>
      </c>
      <c r="D102" s="6">
        <v>1564</v>
      </c>
      <c r="E102" s="7">
        <v>19496</v>
      </c>
      <c r="F102" s="7">
        <v>487</v>
      </c>
      <c r="G102" s="7">
        <v>4243</v>
      </c>
      <c r="H102" s="7">
        <v>568</v>
      </c>
      <c r="I102" s="7">
        <v>14196</v>
      </c>
      <c r="J102" s="7">
        <v>374</v>
      </c>
      <c r="K102" s="7">
        <v>1496</v>
      </c>
      <c r="L102" s="8">
        <v>42424</v>
      </c>
    </row>
    <row r="103" spans="1:12">
      <c r="A103" s="19" t="s">
        <v>110</v>
      </c>
      <c r="B103" s="20" t="s">
        <v>94</v>
      </c>
      <c r="C103" s="20" t="s">
        <v>42</v>
      </c>
      <c r="D103" s="6">
        <v>1525</v>
      </c>
      <c r="E103" s="7">
        <v>15609</v>
      </c>
      <c r="F103" s="7">
        <v>0</v>
      </c>
      <c r="G103" s="7">
        <v>421</v>
      </c>
      <c r="H103" s="7">
        <v>967</v>
      </c>
      <c r="I103" s="7">
        <v>19147</v>
      </c>
      <c r="J103" s="7">
        <v>429</v>
      </c>
      <c r="K103" s="7">
        <v>883</v>
      </c>
      <c r="L103" s="8">
        <v>38981</v>
      </c>
    </row>
    <row r="104" spans="1:12">
      <c r="A104" s="19" t="s">
        <v>64</v>
      </c>
      <c r="B104" s="20" t="s">
        <v>56</v>
      </c>
      <c r="C104" s="20" t="s">
        <v>24</v>
      </c>
      <c r="D104" s="6">
        <v>3120</v>
      </c>
      <c r="E104" s="7">
        <v>10697</v>
      </c>
      <c r="F104" s="7">
        <v>799</v>
      </c>
      <c r="G104" s="7">
        <v>6904</v>
      </c>
      <c r="H104" s="7">
        <v>315</v>
      </c>
      <c r="I104" s="7">
        <v>1273</v>
      </c>
      <c r="J104" s="7">
        <v>0</v>
      </c>
      <c r="K104" s="7">
        <v>2784</v>
      </c>
      <c r="L104" s="8">
        <v>25892</v>
      </c>
    </row>
    <row r="105" spans="1:12">
      <c r="A105" s="19" t="s">
        <v>111</v>
      </c>
      <c r="B105" s="20" t="s">
        <v>94</v>
      </c>
      <c r="C105" s="20" t="s">
        <v>42</v>
      </c>
      <c r="D105" s="6">
        <v>2786</v>
      </c>
      <c r="E105" s="7">
        <v>9765</v>
      </c>
      <c r="F105" s="7">
        <v>69</v>
      </c>
      <c r="G105" s="7">
        <v>4660</v>
      </c>
      <c r="H105" s="7">
        <v>457</v>
      </c>
      <c r="I105" s="7">
        <v>5635</v>
      </c>
      <c r="J105" s="7">
        <v>1208</v>
      </c>
      <c r="K105" s="7">
        <v>2501</v>
      </c>
      <c r="L105" s="8">
        <v>27081</v>
      </c>
    </row>
    <row r="106" spans="1:12">
      <c r="A106" s="19" t="s">
        <v>74</v>
      </c>
      <c r="B106" s="20" t="s">
        <v>70</v>
      </c>
      <c r="C106" s="20" t="s">
        <v>57</v>
      </c>
      <c r="D106" s="6">
        <v>3581</v>
      </c>
      <c r="E106" s="7">
        <v>20665</v>
      </c>
      <c r="F106" s="7">
        <v>0</v>
      </c>
      <c r="G106" s="7">
        <v>3642</v>
      </c>
      <c r="H106" s="7">
        <v>1214</v>
      </c>
      <c r="I106" s="7">
        <v>10371</v>
      </c>
      <c r="J106" s="7">
        <v>295</v>
      </c>
      <c r="K106" s="7">
        <v>1756</v>
      </c>
      <c r="L106" s="8">
        <v>41524</v>
      </c>
    </row>
    <row r="107" spans="1:12">
      <c r="A107" s="19" t="s">
        <v>170</v>
      </c>
      <c r="B107" s="20" t="s">
        <v>168</v>
      </c>
      <c r="C107" s="20" t="s">
        <v>57</v>
      </c>
      <c r="D107" s="6">
        <v>2659</v>
      </c>
      <c r="E107" s="7">
        <v>35209</v>
      </c>
      <c r="F107" s="7">
        <v>684</v>
      </c>
      <c r="G107" s="7">
        <v>5568</v>
      </c>
      <c r="H107" s="7">
        <v>918</v>
      </c>
      <c r="I107" s="7">
        <v>24235</v>
      </c>
      <c r="J107" s="7">
        <v>0</v>
      </c>
      <c r="K107" s="7">
        <v>5575</v>
      </c>
      <c r="L107" s="8">
        <v>74848</v>
      </c>
    </row>
    <row r="108" spans="1:12">
      <c r="A108" s="19" t="s">
        <v>38</v>
      </c>
      <c r="B108" s="20" t="s">
        <v>31</v>
      </c>
      <c r="C108" s="20" t="s">
        <v>24</v>
      </c>
      <c r="D108" s="6">
        <v>301</v>
      </c>
      <c r="E108" s="7">
        <v>2647</v>
      </c>
      <c r="F108" s="7">
        <v>13</v>
      </c>
      <c r="G108" s="7">
        <v>1171</v>
      </c>
      <c r="H108" s="7">
        <v>79</v>
      </c>
      <c r="I108" s="7">
        <v>457</v>
      </c>
      <c r="J108" s="7">
        <v>20</v>
      </c>
      <c r="K108" s="7">
        <v>477</v>
      </c>
      <c r="L108" s="8">
        <v>5165</v>
      </c>
    </row>
    <row r="109" spans="1:12">
      <c r="A109" s="19" t="s">
        <v>75</v>
      </c>
      <c r="B109" s="20" t="s">
        <v>70</v>
      </c>
      <c r="C109" s="20" t="s">
        <v>57</v>
      </c>
      <c r="D109" s="6">
        <v>1875</v>
      </c>
      <c r="E109" s="7">
        <v>18973</v>
      </c>
      <c r="F109" s="7">
        <v>10208</v>
      </c>
      <c r="G109" s="7">
        <v>1514</v>
      </c>
      <c r="H109" s="7">
        <v>752</v>
      </c>
      <c r="I109" s="7">
        <v>9233</v>
      </c>
      <c r="J109" s="7">
        <v>0</v>
      </c>
      <c r="K109" s="7">
        <v>1015</v>
      </c>
      <c r="L109" s="8">
        <v>43570</v>
      </c>
    </row>
    <row r="110" spans="1:12">
      <c r="A110" s="19" t="s">
        <v>156</v>
      </c>
      <c r="B110" s="20" t="s">
        <v>153</v>
      </c>
      <c r="C110" s="20" t="s">
        <v>57</v>
      </c>
      <c r="D110" s="6">
        <v>4934</v>
      </c>
      <c r="E110" s="7">
        <v>23470</v>
      </c>
      <c r="F110" s="7">
        <v>1960</v>
      </c>
      <c r="G110" s="7">
        <v>8633</v>
      </c>
      <c r="H110" s="7">
        <v>938</v>
      </c>
      <c r="I110" s="7">
        <v>14759</v>
      </c>
      <c r="J110" s="7">
        <v>632</v>
      </c>
      <c r="K110" s="7">
        <v>1357</v>
      </c>
      <c r="L110" s="8">
        <v>56683</v>
      </c>
    </row>
    <row r="111" spans="1:12">
      <c r="A111" s="19" t="s">
        <v>83</v>
      </c>
      <c r="B111" s="20" t="s">
        <v>70</v>
      </c>
      <c r="C111" s="20" t="s">
        <v>57</v>
      </c>
      <c r="D111" s="6">
        <v>2294</v>
      </c>
      <c r="E111" s="7">
        <v>18848</v>
      </c>
      <c r="F111" s="7">
        <v>613</v>
      </c>
      <c r="G111" s="7">
        <v>9391</v>
      </c>
      <c r="H111" s="7">
        <v>665</v>
      </c>
      <c r="I111" s="7">
        <v>7413</v>
      </c>
      <c r="J111" s="7">
        <v>125</v>
      </c>
      <c r="K111" s="7">
        <v>965</v>
      </c>
      <c r="L111" s="8">
        <v>40314</v>
      </c>
    </row>
    <row r="112" spans="1:12">
      <c r="A112" s="19" t="s">
        <v>171</v>
      </c>
      <c r="B112" s="20" t="s">
        <v>168</v>
      </c>
      <c r="C112" s="20" t="s">
        <v>57</v>
      </c>
      <c r="D112" s="6">
        <v>2899.0632480385834</v>
      </c>
      <c r="E112" s="7">
        <v>37269.153897451935</v>
      </c>
      <c r="F112" s="7">
        <v>632.47837430617506</v>
      </c>
      <c r="G112" s="7">
        <v>13957.16909842106</v>
      </c>
      <c r="H112" s="7">
        <v>1760.5696598962891</v>
      </c>
      <c r="I112" s="7">
        <v>20217.386006976463</v>
      </c>
      <c r="J112" s="7">
        <v>0</v>
      </c>
      <c r="K112" s="7">
        <v>5208.9117612945493</v>
      </c>
      <c r="L112" s="8">
        <v>81944.732046385063</v>
      </c>
    </row>
    <row r="113" spans="1:12">
      <c r="A113" s="19" t="s">
        <v>165</v>
      </c>
      <c r="B113" s="20" t="s">
        <v>153</v>
      </c>
      <c r="C113" s="20" t="s">
        <v>24</v>
      </c>
      <c r="D113" s="6">
        <v>1626</v>
      </c>
      <c r="E113" s="7">
        <v>16730</v>
      </c>
      <c r="F113" s="7">
        <v>25</v>
      </c>
      <c r="G113" s="7">
        <v>1701</v>
      </c>
      <c r="H113" s="7">
        <v>149</v>
      </c>
      <c r="I113" s="7">
        <v>8594</v>
      </c>
      <c r="J113" s="7">
        <v>186</v>
      </c>
      <c r="K113" s="7">
        <v>442</v>
      </c>
      <c r="L113" s="8">
        <v>29453</v>
      </c>
    </row>
    <row r="114" spans="1:12">
      <c r="A114" s="19" t="s">
        <v>125</v>
      </c>
      <c r="B114" s="20" t="s">
        <v>115</v>
      </c>
      <c r="C114" s="20" t="s">
        <v>24</v>
      </c>
      <c r="D114" s="6">
        <v>0</v>
      </c>
      <c r="E114" s="7">
        <v>102.45502999999998</v>
      </c>
      <c r="F114" s="7">
        <v>0</v>
      </c>
      <c r="G114" s="7">
        <v>84.224500000000006</v>
      </c>
      <c r="H114" s="7">
        <v>20.123260000000002</v>
      </c>
      <c r="I114" s="7">
        <v>23.952399999999898</v>
      </c>
      <c r="J114" s="7">
        <v>0</v>
      </c>
      <c r="K114" s="7">
        <v>1136.7454399999997</v>
      </c>
      <c r="L114" s="8">
        <v>1367.5006299999995</v>
      </c>
    </row>
    <row r="115" spans="1:12">
      <c r="A115" s="19" t="s">
        <v>157</v>
      </c>
      <c r="B115" s="20" t="s">
        <v>153</v>
      </c>
      <c r="C115" s="20" t="s">
        <v>57</v>
      </c>
      <c r="D115" s="6">
        <v>333</v>
      </c>
      <c r="E115" s="7">
        <v>15491</v>
      </c>
      <c r="F115" s="7">
        <v>0</v>
      </c>
      <c r="G115" s="7">
        <v>5187</v>
      </c>
      <c r="H115" s="7">
        <v>176</v>
      </c>
      <c r="I115" s="7">
        <v>8955</v>
      </c>
      <c r="J115" s="7">
        <v>0</v>
      </c>
      <c r="K115" s="7">
        <v>3449</v>
      </c>
      <c r="L115" s="8">
        <v>33591</v>
      </c>
    </row>
    <row r="116" spans="1:12">
      <c r="A116" s="19" t="s">
        <v>138</v>
      </c>
      <c r="B116" s="20" t="s">
        <v>135</v>
      </c>
      <c r="C116" s="20" t="s">
        <v>18</v>
      </c>
      <c r="D116" s="6">
        <v>9072</v>
      </c>
      <c r="E116" s="7">
        <v>39684</v>
      </c>
      <c r="F116" s="7">
        <v>0</v>
      </c>
      <c r="G116" s="7">
        <v>5115</v>
      </c>
      <c r="H116" s="7">
        <v>1390</v>
      </c>
      <c r="I116" s="7">
        <v>20296</v>
      </c>
      <c r="J116" s="7">
        <v>135</v>
      </c>
      <c r="K116" s="7">
        <v>2034</v>
      </c>
      <c r="L116" s="8">
        <v>77726</v>
      </c>
    </row>
    <row r="117" spans="1:12">
      <c r="A117" s="19" t="s">
        <v>141</v>
      </c>
      <c r="B117" s="20" t="s">
        <v>135</v>
      </c>
      <c r="C117" s="20" t="s">
        <v>24</v>
      </c>
      <c r="D117" s="6">
        <v>1354</v>
      </c>
      <c r="E117" s="7">
        <v>11971</v>
      </c>
      <c r="F117" s="7">
        <v>0</v>
      </c>
      <c r="G117" s="7">
        <v>4306</v>
      </c>
      <c r="H117" s="7">
        <v>216</v>
      </c>
      <c r="I117" s="7">
        <v>6220</v>
      </c>
      <c r="J117" s="7">
        <v>221</v>
      </c>
      <c r="K117" s="7">
        <v>1825</v>
      </c>
      <c r="L117" s="8">
        <v>26113</v>
      </c>
    </row>
    <row r="118" spans="1:12">
      <c r="A118" s="19" t="s">
        <v>60</v>
      </c>
      <c r="B118" s="20" t="s">
        <v>56</v>
      </c>
      <c r="C118" s="20" t="s">
        <v>57</v>
      </c>
      <c r="D118" s="6">
        <v>2037</v>
      </c>
      <c r="E118" s="7">
        <v>15706</v>
      </c>
      <c r="F118" s="7">
        <v>431</v>
      </c>
      <c r="G118" s="7">
        <v>4264</v>
      </c>
      <c r="H118" s="7">
        <v>907</v>
      </c>
      <c r="I118" s="7">
        <v>3117</v>
      </c>
      <c r="J118" s="7">
        <v>0</v>
      </c>
      <c r="K118" s="7">
        <v>1231</v>
      </c>
      <c r="L118" s="8">
        <v>27693</v>
      </c>
    </row>
    <row r="119" spans="1:12">
      <c r="A119" s="19" t="s">
        <v>131</v>
      </c>
      <c r="B119" s="20" t="s">
        <v>115</v>
      </c>
      <c r="C119" s="20" t="s">
        <v>24</v>
      </c>
      <c r="D119" s="6">
        <v>1558</v>
      </c>
      <c r="E119" s="7">
        <v>23646</v>
      </c>
      <c r="F119" s="7">
        <v>268</v>
      </c>
      <c r="G119" s="7">
        <v>4746</v>
      </c>
      <c r="H119" s="7">
        <v>728</v>
      </c>
      <c r="I119" s="7">
        <v>10675</v>
      </c>
      <c r="J119" s="7">
        <v>87</v>
      </c>
      <c r="K119" s="7">
        <v>340</v>
      </c>
      <c r="L119" s="8">
        <v>42048</v>
      </c>
    </row>
    <row r="120" spans="1:12">
      <c r="A120" s="19" t="s">
        <v>28</v>
      </c>
      <c r="B120" s="20" t="s">
        <v>17</v>
      </c>
      <c r="C120" s="20" t="s">
        <v>24</v>
      </c>
      <c r="D120" s="6">
        <v>1058</v>
      </c>
      <c r="E120" s="7">
        <v>10867</v>
      </c>
      <c r="F120" s="7">
        <v>173</v>
      </c>
      <c r="G120" s="7">
        <v>3462</v>
      </c>
      <c r="H120" s="7">
        <v>1704</v>
      </c>
      <c r="I120" s="7">
        <v>7522</v>
      </c>
      <c r="J120" s="7">
        <v>239</v>
      </c>
      <c r="K120" s="7">
        <v>1510</v>
      </c>
      <c r="L120" s="8">
        <v>26535</v>
      </c>
    </row>
    <row r="121" spans="1:12">
      <c r="A121" s="19" t="s">
        <v>51</v>
      </c>
      <c r="B121" s="20" t="s">
        <v>41</v>
      </c>
      <c r="C121" s="20" t="s">
        <v>42</v>
      </c>
      <c r="D121" s="6">
        <v>4952</v>
      </c>
      <c r="E121" s="7">
        <v>43478</v>
      </c>
      <c r="F121" s="7">
        <v>9415</v>
      </c>
      <c r="G121" s="7">
        <v>10112</v>
      </c>
      <c r="H121" s="7">
        <v>3788</v>
      </c>
      <c r="I121" s="7">
        <v>11117</v>
      </c>
      <c r="J121" s="7">
        <v>6618</v>
      </c>
      <c r="K121" s="7">
        <v>2639</v>
      </c>
      <c r="L121" s="8">
        <v>92119</v>
      </c>
    </row>
    <row r="122" spans="1:12">
      <c r="A122" s="19" t="s">
        <v>82</v>
      </c>
      <c r="B122" s="20" t="s">
        <v>70</v>
      </c>
      <c r="C122" s="20" t="s">
        <v>57</v>
      </c>
      <c r="D122" s="6">
        <v>2371</v>
      </c>
      <c r="E122" s="7">
        <v>19922</v>
      </c>
      <c r="F122" s="7">
        <v>0</v>
      </c>
      <c r="G122" s="7">
        <v>2274</v>
      </c>
      <c r="H122" s="7">
        <v>502</v>
      </c>
      <c r="I122" s="7">
        <v>6311</v>
      </c>
      <c r="J122" s="7">
        <v>81</v>
      </c>
      <c r="K122" s="7">
        <v>929</v>
      </c>
      <c r="L122" s="8">
        <v>32390</v>
      </c>
    </row>
    <row r="123" spans="1:12">
      <c r="A123" s="19" t="s">
        <v>161</v>
      </c>
      <c r="B123" s="20" t="s">
        <v>153</v>
      </c>
      <c r="C123" s="20" t="s">
        <v>18</v>
      </c>
      <c r="D123" s="6">
        <v>189</v>
      </c>
      <c r="E123" s="7">
        <v>63380</v>
      </c>
      <c r="F123" s="7">
        <v>0</v>
      </c>
      <c r="G123" s="7">
        <v>6938</v>
      </c>
      <c r="H123" s="7">
        <v>2577</v>
      </c>
      <c r="I123" s="7">
        <v>26966</v>
      </c>
      <c r="J123" s="7">
        <v>2211</v>
      </c>
      <c r="K123" s="7">
        <v>1133</v>
      </c>
      <c r="L123" s="8">
        <v>103394</v>
      </c>
    </row>
    <row r="124" spans="1:12">
      <c r="A124" s="19" t="s">
        <v>76</v>
      </c>
      <c r="B124" s="20" t="s">
        <v>70</v>
      </c>
      <c r="C124" s="20" t="s">
        <v>57</v>
      </c>
      <c r="D124" s="6">
        <v>1706</v>
      </c>
      <c r="E124" s="7">
        <v>15606</v>
      </c>
      <c r="F124" s="7">
        <v>0</v>
      </c>
      <c r="G124" s="7">
        <v>4799</v>
      </c>
      <c r="H124" s="7">
        <v>1069</v>
      </c>
      <c r="I124" s="7">
        <v>8442</v>
      </c>
      <c r="J124" s="7">
        <v>0</v>
      </c>
      <c r="K124" s="7">
        <v>1909</v>
      </c>
      <c r="L124" s="8">
        <v>33531</v>
      </c>
    </row>
    <row r="125" spans="1:12">
      <c r="A125" s="19" t="s">
        <v>65</v>
      </c>
      <c r="B125" s="20" t="s">
        <v>56</v>
      </c>
      <c r="C125" s="20" t="s">
        <v>24</v>
      </c>
      <c r="D125" s="6">
        <v>1734</v>
      </c>
      <c r="E125" s="7">
        <v>20372</v>
      </c>
      <c r="F125" s="7">
        <v>1842</v>
      </c>
      <c r="G125" s="7">
        <v>2453</v>
      </c>
      <c r="H125" s="7">
        <v>847</v>
      </c>
      <c r="I125" s="7">
        <v>8640</v>
      </c>
      <c r="J125" s="7">
        <v>0</v>
      </c>
      <c r="K125" s="7">
        <v>391</v>
      </c>
      <c r="L125" s="8">
        <v>36279</v>
      </c>
    </row>
    <row r="126" spans="1:12">
      <c r="A126" s="19" t="s">
        <v>166</v>
      </c>
      <c r="B126" s="20" t="s">
        <v>153</v>
      </c>
      <c r="C126" s="20" t="s">
        <v>24</v>
      </c>
      <c r="D126" s="6">
        <v>3069</v>
      </c>
      <c r="E126" s="7">
        <v>36125</v>
      </c>
      <c r="F126" s="7">
        <v>403</v>
      </c>
      <c r="G126" s="7">
        <v>6602</v>
      </c>
      <c r="H126" s="7">
        <v>1007</v>
      </c>
      <c r="I126" s="7">
        <v>9403</v>
      </c>
      <c r="J126" s="7">
        <v>91</v>
      </c>
      <c r="K126" s="7">
        <v>1157</v>
      </c>
      <c r="L126" s="8">
        <v>57857</v>
      </c>
    </row>
    <row r="127" spans="1:12">
      <c r="A127" s="19" t="s">
        <v>22</v>
      </c>
      <c r="B127" s="20" t="s">
        <v>17</v>
      </c>
      <c r="C127" s="20" t="s">
        <v>18</v>
      </c>
      <c r="D127" s="6">
        <v>7010</v>
      </c>
      <c r="E127" s="7">
        <v>40669</v>
      </c>
      <c r="F127" s="7">
        <v>2001</v>
      </c>
      <c r="G127" s="7">
        <v>16056</v>
      </c>
      <c r="H127" s="7">
        <v>3410</v>
      </c>
      <c r="I127" s="7">
        <v>17448</v>
      </c>
      <c r="J127" s="7">
        <v>2894</v>
      </c>
      <c r="K127" s="7">
        <v>2416</v>
      </c>
      <c r="L127" s="8">
        <v>91904</v>
      </c>
    </row>
    <row r="128" spans="1:12">
      <c r="A128" s="19" t="s">
        <v>61</v>
      </c>
      <c r="B128" s="20" t="s">
        <v>56</v>
      </c>
      <c r="C128" s="20" t="s">
        <v>57</v>
      </c>
      <c r="D128" s="6">
        <v>2908</v>
      </c>
      <c r="E128" s="7">
        <v>28073</v>
      </c>
      <c r="F128" s="7">
        <v>0</v>
      </c>
      <c r="G128" s="7">
        <v>4483</v>
      </c>
      <c r="H128" s="7">
        <v>1120</v>
      </c>
      <c r="I128" s="7">
        <v>17535</v>
      </c>
      <c r="J128" s="7">
        <v>3</v>
      </c>
      <c r="K128" s="7">
        <v>-211</v>
      </c>
      <c r="L128" s="8">
        <v>53911</v>
      </c>
    </row>
    <row r="129" spans="1:12">
      <c r="A129" s="19" t="s">
        <v>120</v>
      </c>
      <c r="B129" s="20" t="s">
        <v>115</v>
      </c>
      <c r="C129" s="20" t="s">
        <v>18</v>
      </c>
      <c r="D129" s="6">
        <v>10732</v>
      </c>
      <c r="E129" s="7">
        <v>66285</v>
      </c>
      <c r="F129" s="7">
        <v>31</v>
      </c>
      <c r="G129" s="7">
        <v>17232</v>
      </c>
      <c r="H129" s="7">
        <v>2979</v>
      </c>
      <c r="I129" s="7">
        <v>42773</v>
      </c>
      <c r="J129" s="7">
        <v>0</v>
      </c>
      <c r="K129" s="7">
        <v>13315</v>
      </c>
      <c r="L129" s="8">
        <v>153347</v>
      </c>
    </row>
    <row r="130" spans="1:12">
      <c r="A130" s="19" t="s">
        <v>112</v>
      </c>
      <c r="B130" s="20" t="s">
        <v>94</v>
      </c>
      <c r="C130" s="20" t="s">
        <v>42</v>
      </c>
      <c r="D130" s="6">
        <v>1249</v>
      </c>
      <c r="E130" s="7">
        <v>17141</v>
      </c>
      <c r="F130" s="7">
        <v>1674</v>
      </c>
      <c r="G130" s="7">
        <v>5348</v>
      </c>
      <c r="H130" s="7">
        <v>515</v>
      </c>
      <c r="I130" s="7">
        <v>9447</v>
      </c>
      <c r="J130" s="7">
        <v>608</v>
      </c>
      <c r="K130" s="7">
        <v>992</v>
      </c>
      <c r="L130" s="8">
        <v>36974</v>
      </c>
    </row>
    <row r="131" spans="1:12">
      <c r="A131" s="19" t="s">
        <v>150</v>
      </c>
      <c r="B131" s="20" t="s">
        <v>135</v>
      </c>
      <c r="C131" s="20" t="s">
        <v>24</v>
      </c>
      <c r="D131" s="6">
        <v>653.43571999999972</v>
      </c>
      <c r="E131" s="7">
        <v>14257.630579999997</v>
      </c>
      <c r="F131" s="7">
        <v>1169.5574900000001</v>
      </c>
      <c r="G131" s="7">
        <v>2263.730190000002</v>
      </c>
      <c r="H131" s="7">
        <v>932.01128999999992</v>
      </c>
      <c r="I131" s="7">
        <v>11606.114739999999</v>
      </c>
      <c r="J131" s="7">
        <v>674.90840000000003</v>
      </c>
      <c r="K131" s="7">
        <v>1893.0192000000002</v>
      </c>
      <c r="L131" s="8">
        <v>33450.407610000002</v>
      </c>
    </row>
    <row r="132" spans="1:12">
      <c r="A132" s="19" t="s">
        <v>77</v>
      </c>
      <c r="B132" s="20" t="s">
        <v>70</v>
      </c>
      <c r="C132" s="20" t="s">
        <v>57</v>
      </c>
      <c r="D132" s="6">
        <v>574.54887999999994</v>
      </c>
      <c r="E132" s="7">
        <v>22436.562700000006</v>
      </c>
      <c r="F132" s="7">
        <v>185.32154</v>
      </c>
      <c r="G132" s="7">
        <v>3461.3750700000001</v>
      </c>
      <c r="H132" s="7">
        <v>886.89840000000004</v>
      </c>
      <c r="I132" s="7">
        <v>5584.2533300000014</v>
      </c>
      <c r="J132" s="7">
        <v>0</v>
      </c>
      <c r="K132" s="7">
        <v>-20.82911</v>
      </c>
      <c r="L132" s="8">
        <v>33108.130810000002</v>
      </c>
    </row>
    <row r="133" spans="1:12">
      <c r="A133" s="19" t="s">
        <v>164</v>
      </c>
      <c r="B133" s="20" t="s">
        <v>153</v>
      </c>
      <c r="C133" s="20" t="s">
        <v>24</v>
      </c>
      <c r="D133" s="6">
        <v>1961</v>
      </c>
      <c r="E133" s="7">
        <v>16327</v>
      </c>
      <c r="F133" s="7">
        <v>409</v>
      </c>
      <c r="G133" s="7">
        <v>3631</v>
      </c>
      <c r="H133" s="7">
        <v>451</v>
      </c>
      <c r="I133" s="7">
        <v>8461</v>
      </c>
      <c r="J133" s="7">
        <v>97</v>
      </c>
      <c r="K133" s="7">
        <v>2093</v>
      </c>
      <c r="L133" s="8">
        <v>33430</v>
      </c>
    </row>
    <row r="134" spans="1:12">
      <c r="A134" s="19" t="s">
        <v>133</v>
      </c>
      <c r="B134" s="20" t="s">
        <v>115</v>
      </c>
      <c r="C134" s="20" t="s">
        <v>24</v>
      </c>
      <c r="D134" s="6">
        <v>0</v>
      </c>
      <c r="E134" s="7">
        <v>25495.521999999997</v>
      </c>
      <c r="F134" s="7">
        <v>0</v>
      </c>
      <c r="G134" s="7">
        <v>4652.7939999999999</v>
      </c>
      <c r="H134" s="7">
        <v>754.31399999999985</v>
      </c>
      <c r="I134" s="7">
        <v>9602.905999999999</v>
      </c>
      <c r="J134" s="7">
        <v>0</v>
      </c>
      <c r="K134" s="7">
        <v>0</v>
      </c>
      <c r="L134" s="8">
        <v>40505.535999999993</v>
      </c>
    </row>
    <row r="135" spans="1:12">
      <c r="A135" s="19" t="s">
        <v>29</v>
      </c>
      <c r="B135" s="20" t="s">
        <v>17</v>
      </c>
      <c r="C135" s="20" t="s">
        <v>24</v>
      </c>
      <c r="D135" s="6">
        <v>0</v>
      </c>
      <c r="E135" s="7">
        <v>23236</v>
      </c>
      <c r="F135" s="7">
        <v>4589</v>
      </c>
      <c r="G135" s="7">
        <v>2561</v>
      </c>
      <c r="H135" s="7">
        <v>799</v>
      </c>
      <c r="I135" s="7">
        <v>1069</v>
      </c>
      <c r="J135" s="7">
        <v>1928</v>
      </c>
      <c r="K135" s="7">
        <v>0</v>
      </c>
      <c r="L135" s="8">
        <v>34182</v>
      </c>
    </row>
    <row r="136" spans="1:12">
      <c r="A136" s="19" t="s">
        <v>145</v>
      </c>
      <c r="B136" s="20" t="s">
        <v>135</v>
      </c>
      <c r="C136" s="20" t="s">
        <v>24</v>
      </c>
      <c r="D136" s="6">
        <v>782</v>
      </c>
      <c r="E136" s="7">
        <v>15436</v>
      </c>
      <c r="F136" s="7">
        <v>342</v>
      </c>
      <c r="G136" s="7">
        <v>3095</v>
      </c>
      <c r="H136" s="7">
        <v>284</v>
      </c>
      <c r="I136" s="7">
        <v>11879</v>
      </c>
      <c r="J136" s="7">
        <v>104</v>
      </c>
      <c r="K136" s="7">
        <v>871</v>
      </c>
      <c r="L136" s="8">
        <v>32793</v>
      </c>
    </row>
    <row r="137" spans="1:12">
      <c r="A137" s="19" t="s">
        <v>52</v>
      </c>
      <c r="B137" s="20" t="s">
        <v>41</v>
      </c>
      <c r="C137" s="20" t="s">
        <v>42</v>
      </c>
      <c r="D137" s="6">
        <v>10590</v>
      </c>
      <c r="E137" s="7">
        <v>24726</v>
      </c>
      <c r="F137" s="7">
        <v>5655</v>
      </c>
      <c r="G137" s="7">
        <v>8444</v>
      </c>
      <c r="H137" s="7">
        <v>2251</v>
      </c>
      <c r="I137" s="7">
        <v>2654</v>
      </c>
      <c r="J137" s="7">
        <v>0</v>
      </c>
      <c r="K137" s="7">
        <v>6450</v>
      </c>
      <c r="L137" s="8">
        <v>60770</v>
      </c>
    </row>
    <row r="138" spans="1:12">
      <c r="A138" s="19" t="s">
        <v>78</v>
      </c>
      <c r="B138" s="20" t="s">
        <v>70</v>
      </c>
      <c r="C138" s="20" t="s">
        <v>57</v>
      </c>
      <c r="D138" s="6">
        <v>1107</v>
      </c>
      <c r="E138" s="7">
        <v>16136</v>
      </c>
      <c r="F138" s="7">
        <v>1651</v>
      </c>
      <c r="G138" s="7">
        <v>3267</v>
      </c>
      <c r="H138" s="7">
        <v>821</v>
      </c>
      <c r="I138" s="7">
        <v>7399</v>
      </c>
      <c r="J138" s="7">
        <v>151</v>
      </c>
      <c r="K138" s="7">
        <v>954</v>
      </c>
      <c r="L138" s="8">
        <v>31486</v>
      </c>
    </row>
    <row r="139" spans="1:12">
      <c r="A139" s="19" t="s">
        <v>176</v>
      </c>
      <c r="B139" s="20" t="s">
        <v>168</v>
      </c>
      <c r="C139" s="20" t="s">
        <v>57</v>
      </c>
      <c r="D139" s="6">
        <v>3166.9689778239999</v>
      </c>
      <c r="E139" s="7">
        <v>22638.83909717399</v>
      </c>
      <c r="F139" s="7">
        <v>998.17721521500016</v>
      </c>
      <c r="G139" s="7">
        <v>7718.1590767769985</v>
      </c>
      <c r="H139" s="7">
        <v>803.78239928899984</v>
      </c>
      <c r="I139" s="7">
        <v>12177.772228236001</v>
      </c>
      <c r="J139" s="7">
        <v>60.348276442000007</v>
      </c>
      <c r="K139" s="7">
        <v>3331.7980066760001</v>
      </c>
      <c r="L139" s="8">
        <v>50895.84527763298</v>
      </c>
    </row>
    <row r="140" spans="1:12">
      <c r="A140" s="19" t="s">
        <v>158</v>
      </c>
      <c r="B140" s="20" t="s">
        <v>153</v>
      </c>
      <c r="C140" s="20" t="s">
        <v>57</v>
      </c>
      <c r="D140" s="6">
        <v>874</v>
      </c>
      <c r="E140" s="7">
        <v>29877</v>
      </c>
      <c r="F140" s="7">
        <v>422</v>
      </c>
      <c r="G140" s="7">
        <v>5663</v>
      </c>
      <c r="H140" s="7">
        <v>799</v>
      </c>
      <c r="I140" s="7">
        <v>13247</v>
      </c>
      <c r="J140" s="7">
        <v>194</v>
      </c>
      <c r="K140" s="7">
        <v>1373</v>
      </c>
      <c r="L140" s="8">
        <v>52449</v>
      </c>
    </row>
    <row r="141" spans="1:12">
      <c r="A141" s="19" t="s">
        <v>113</v>
      </c>
      <c r="B141" s="20" t="s">
        <v>94</v>
      </c>
      <c r="C141" s="20" t="s">
        <v>42</v>
      </c>
      <c r="D141" s="6">
        <v>0</v>
      </c>
      <c r="E141" s="7">
        <v>21503</v>
      </c>
      <c r="F141" s="7">
        <v>0</v>
      </c>
      <c r="G141" s="7">
        <v>4748</v>
      </c>
      <c r="H141" s="7">
        <v>3344</v>
      </c>
      <c r="I141" s="7">
        <v>11175</v>
      </c>
      <c r="J141" s="7">
        <v>487</v>
      </c>
      <c r="K141" s="7">
        <v>1446</v>
      </c>
      <c r="L141" s="8">
        <v>42703</v>
      </c>
    </row>
    <row r="142" spans="1:12">
      <c r="A142" s="19" t="s">
        <v>53</v>
      </c>
      <c r="B142" s="20" t="s">
        <v>41</v>
      </c>
      <c r="C142" s="20" t="s">
        <v>42</v>
      </c>
      <c r="D142" s="6">
        <v>2205</v>
      </c>
      <c r="E142" s="7">
        <v>22992</v>
      </c>
      <c r="F142" s="7">
        <v>4586</v>
      </c>
      <c r="G142" s="7">
        <v>6284</v>
      </c>
      <c r="H142" s="7">
        <v>0</v>
      </c>
      <c r="I142" s="7">
        <v>10372</v>
      </c>
      <c r="J142" s="7">
        <v>574</v>
      </c>
      <c r="K142" s="7">
        <v>951</v>
      </c>
      <c r="L142" s="8">
        <v>47964</v>
      </c>
    </row>
    <row r="143" spans="1:12">
      <c r="A143" s="19" t="s">
        <v>88</v>
      </c>
      <c r="B143" s="20" t="s">
        <v>70</v>
      </c>
      <c r="C143" s="20" t="s">
        <v>24</v>
      </c>
      <c r="D143" s="6">
        <v>2305</v>
      </c>
      <c r="E143" s="7">
        <v>12478</v>
      </c>
      <c r="F143" s="7">
        <v>6831</v>
      </c>
      <c r="G143" s="7">
        <v>5681</v>
      </c>
      <c r="H143" s="7">
        <v>396</v>
      </c>
      <c r="I143" s="7">
        <v>1712</v>
      </c>
      <c r="J143" s="7">
        <v>171</v>
      </c>
      <c r="K143" s="7">
        <v>547</v>
      </c>
      <c r="L143" s="8">
        <v>30121</v>
      </c>
    </row>
    <row r="144" spans="1:12">
      <c r="A144" s="19" t="s">
        <v>162</v>
      </c>
      <c r="B144" s="20" t="s">
        <v>153</v>
      </c>
      <c r="C144" s="20" t="s">
        <v>18</v>
      </c>
      <c r="D144" s="6">
        <v>5288</v>
      </c>
      <c r="E144" s="7">
        <v>31189</v>
      </c>
      <c r="F144" s="7">
        <v>112</v>
      </c>
      <c r="G144" s="7">
        <v>6456</v>
      </c>
      <c r="H144" s="7">
        <v>2299</v>
      </c>
      <c r="I144" s="7">
        <v>22817</v>
      </c>
      <c r="J144" s="7">
        <v>2416</v>
      </c>
      <c r="K144" s="7">
        <v>1760</v>
      </c>
      <c r="L144" s="8">
        <v>72337</v>
      </c>
    </row>
    <row r="145" spans="1:12">
      <c r="A145" s="19" t="s">
        <v>123</v>
      </c>
      <c r="B145" s="20" t="s">
        <v>115</v>
      </c>
      <c r="C145" s="20" t="s">
        <v>24</v>
      </c>
      <c r="D145" s="6">
        <v>0</v>
      </c>
      <c r="E145" s="7">
        <v>7971</v>
      </c>
      <c r="F145" s="7">
        <v>0</v>
      </c>
      <c r="G145" s="7">
        <v>3413</v>
      </c>
      <c r="H145" s="7">
        <v>783</v>
      </c>
      <c r="I145" s="7">
        <v>4454</v>
      </c>
      <c r="J145" s="7">
        <v>0</v>
      </c>
      <c r="K145" s="7">
        <v>3208</v>
      </c>
      <c r="L145" s="8">
        <v>19829</v>
      </c>
    </row>
    <row r="146" spans="1:12">
      <c r="A146" s="19" t="s">
        <v>121</v>
      </c>
      <c r="B146" s="20" t="s">
        <v>115</v>
      </c>
      <c r="C146" s="20" t="s">
        <v>18</v>
      </c>
      <c r="D146" s="6">
        <v>10344</v>
      </c>
      <c r="E146" s="7">
        <v>53572</v>
      </c>
      <c r="F146" s="7">
        <v>0</v>
      </c>
      <c r="G146" s="7">
        <v>12530</v>
      </c>
      <c r="H146" s="7">
        <v>872</v>
      </c>
      <c r="I146" s="7">
        <v>28844</v>
      </c>
      <c r="J146" s="7">
        <v>3318</v>
      </c>
      <c r="K146" s="7">
        <v>4476</v>
      </c>
      <c r="L146" s="8">
        <v>113956</v>
      </c>
    </row>
    <row r="147" spans="1:12">
      <c r="A147" s="19" t="s">
        <v>54</v>
      </c>
      <c r="B147" s="20" t="s">
        <v>41</v>
      </c>
      <c r="C147" s="20" t="s">
        <v>42</v>
      </c>
      <c r="D147" s="6">
        <v>1095.0396899999996</v>
      </c>
      <c r="E147" s="7">
        <v>18353.7</v>
      </c>
      <c r="F147" s="7">
        <v>33.81</v>
      </c>
      <c r="G147" s="7">
        <v>5052.1673300000029</v>
      </c>
      <c r="H147" s="7">
        <v>829.13737000000003</v>
      </c>
      <c r="I147" s="7">
        <v>9030.9844700000012</v>
      </c>
      <c r="J147" s="7">
        <v>1121.9761400000004</v>
      </c>
      <c r="K147" s="7">
        <v>1305.0204399999996</v>
      </c>
      <c r="L147" s="8">
        <v>36821.83544000001</v>
      </c>
    </row>
    <row r="148" spans="1:12">
      <c r="A148" s="19" t="s">
        <v>79</v>
      </c>
      <c r="B148" s="20" t="s">
        <v>70</v>
      </c>
      <c r="C148" s="20" t="s">
        <v>57</v>
      </c>
      <c r="D148" s="6">
        <v>9306</v>
      </c>
      <c r="E148" s="7">
        <v>22588</v>
      </c>
      <c r="F148" s="7">
        <v>2969</v>
      </c>
      <c r="G148" s="7">
        <v>2326</v>
      </c>
      <c r="H148" s="7">
        <v>1980</v>
      </c>
      <c r="I148" s="7">
        <v>9375</v>
      </c>
      <c r="J148" s="7">
        <v>0</v>
      </c>
      <c r="K148" s="7">
        <v>847</v>
      </c>
      <c r="L148" s="8">
        <v>49391</v>
      </c>
    </row>
    <row r="149" spans="1:12">
      <c r="A149" s="19" t="s">
        <v>151</v>
      </c>
      <c r="B149" s="20" t="s">
        <v>135</v>
      </c>
      <c r="C149" s="20" t="s">
        <v>24</v>
      </c>
      <c r="D149" s="6">
        <v>3949</v>
      </c>
      <c r="E149" s="7">
        <v>32528</v>
      </c>
      <c r="F149" s="7">
        <v>92</v>
      </c>
      <c r="G149" s="7">
        <v>3187</v>
      </c>
      <c r="H149" s="7">
        <v>974</v>
      </c>
      <c r="I149" s="7">
        <v>18920</v>
      </c>
      <c r="J149" s="7">
        <v>476</v>
      </c>
      <c r="K149" s="7">
        <v>2657</v>
      </c>
      <c r="L149" s="8">
        <v>62783</v>
      </c>
    </row>
    <row r="150" spans="1:12">
      <c r="A150" s="19" t="s">
        <v>126</v>
      </c>
      <c r="B150" s="20" t="s">
        <v>115</v>
      </c>
      <c r="C150" s="20" t="s">
        <v>24</v>
      </c>
      <c r="D150" s="6">
        <v>676</v>
      </c>
      <c r="E150" s="7">
        <v>6088</v>
      </c>
      <c r="F150" s="7">
        <v>1493</v>
      </c>
      <c r="G150" s="7">
        <v>1295</v>
      </c>
      <c r="H150" s="7">
        <v>383</v>
      </c>
      <c r="I150" s="7">
        <v>6541</v>
      </c>
      <c r="J150" s="7">
        <v>0</v>
      </c>
      <c r="K150" s="7">
        <v>929</v>
      </c>
      <c r="L150" s="8">
        <v>17405</v>
      </c>
    </row>
    <row r="151" spans="1:12">
      <c r="A151" s="19" t="s">
        <v>84</v>
      </c>
      <c r="B151" s="20" t="s">
        <v>70</v>
      </c>
      <c r="C151" s="20" t="s">
        <v>57</v>
      </c>
      <c r="D151" s="6">
        <v>2934</v>
      </c>
      <c r="E151" s="7">
        <v>23424</v>
      </c>
      <c r="F151" s="7">
        <v>7657</v>
      </c>
      <c r="G151" s="7">
        <v>4823</v>
      </c>
      <c r="H151" s="7">
        <v>1672</v>
      </c>
      <c r="I151" s="7">
        <v>2056</v>
      </c>
      <c r="J151" s="7">
        <v>0</v>
      </c>
      <c r="K151" s="7">
        <v>21527</v>
      </c>
      <c r="L151" s="8">
        <v>64093</v>
      </c>
    </row>
    <row r="152" spans="1:12">
      <c r="A152" s="19" t="s">
        <v>127</v>
      </c>
      <c r="B152" s="20" t="s">
        <v>115</v>
      </c>
      <c r="C152" s="20" t="s">
        <v>24</v>
      </c>
      <c r="D152" s="6">
        <v>674</v>
      </c>
      <c r="E152" s="7">
        <v>6450</v>
      </c>
      <c r="F152" s="7">
        <v>88</v>
      </c>
      <c r="G152" s="7">
        <v>1857</v>
      </c>
      <c r="H152" s="7">
        <v>161</v>
      </c>
      <c r="I152" s="7">
        <v>7740</v>
      </c>
      <c r="J152" s="7">
        <v>0</v>
      </c>
      <c r="K152" s="7">
        <v>189</v>
      </c>
      <c r="L152" s="8">
        <v>17159</v>
      </c>
    </row>
    <row r="153" spans="1:12">
      <c r="A153" s="19" t="s">
        <v>159</v>
      </c>
      <c r="B153" s="20" t="s">
        <v>153</v>
      </c>
      <c r="C153" s="20" t="s">
        <v>57</v>
      </c>
      <c r="D153" s="6">
        <v>3164</v>
      </c>
      <c r="E153" s="7">
        <v>29785</v>
      </c>
      <c r="F153" s="7">
        <v>451</v>
      </c>
      <c r="G153" s="7">
        <v>5991</v>
      </c>
      <c r="H153" s="7">
        <v>2014</v>
      </c>
      <c r="I153" s="7">
        <v>12309</v>
      </c>
      <c r="J153" s="7">
        <v>36</v>
      </c>
      <c r="K153" s="7">
        <v>602</v>
      </c>
      <c r="L153" s="8">
        <v>54352</v>
      </c>
    </row>
    <row r="154" spans="1:12">
      <c r="A154" s="19" t="s">
        <v>160</v>
      </c>
      <c r="B154" s="20" t="s">
        <v>153</v>
      </c>
      <c r="C154" s="20" t="s">
        <v>18</v>
      </c>
      <c r="D154" s="6">
        <v>377</v>
      </c>
      <c r="E154" s="7">
        <v>38691</v>
      </c>
      <c r="F154" s="7">
        <v>0</v>
      </c>
      <c r="G154" s="7">
        <v>11172</v>
      </c>
      <c r="H154" s="7">
        <v>1617</v>
      </c>
      <c r="I154" s="7">
        <v>16789</v>
      </c>
      <c r="J154" s="7">
        <v>596</v>
      </c>
      <c r="K154" s="7">
        <v>767</v>
      </c>
      <c r="L154" s="8">
        <v>70009</v>
      </c>
    </row>
    <row r="155" spans="1:12" ht="16" thickBot="1">
      <c r="A155" s="19" t="s">
        <v>182</v>
      </c>
      <c r="B155" s="20" t="s">
        <v>168</v>
      </c>
      <c r="C155" s="20" t="s">
        <v>24</v>
      </c>
      <c r="D155" s="6">
        <v>1854</v>
      </c>
      <c r="E155" s="7">
        <v>7777</v>
      </c>
      <c r="F155" s="7">
        <v>424</v>
      </c>
      <c r="G155" s="7">
        <v>2885</v>
      </c>
      <c r="H155" s="7">
        <v>144</v>
      </c>
      <c r="I155" s="7">
        <v>6643</v>
      </c>
      <c r="J155" s="7">
        <v>0</v>
      </c>
      <c r="K155" s="7">
        <v>1486</v>
      </c>
      <c r="L155" s="8">
        <v>21213</v>
      </c>
    </row>
    <row r="156" spans="1:12" ht="16" thickBot="1">
      <c r="A156" s="9" t="s">
        <v>183</v>
      </c>
      <c r="B156" s="10"/>
      <c r="C156" s="10"/>
      <c r="D156" s="11">
        <v>537986.55123379978</v>
      </c>
      <c r="E156" s="12">
        <v>4017584.1952799922</v>
      </c>
      <c r="F156" s="12">
        <v>229961.18089876563</v>
      </c>
      <c r="G156" s="12">
        <v>980916.58558299323</v>
      </c>
      <c r="H156" s="12">
        <v>192824.38233436213</v>
      </c>
      <c r="I156" s="12">
        <v>1999473.4619088976</v>
      </c>
      <c r="J156" s="12">
        <v>135548.79496951026</v>
      </c>
      <c r="K156" s="12">
        <v>381744.10840913001</v>
      </c>
      <c r="L156" s="13">
        <v>8476039.2606174499</v>
      </c>
    </row>
    <row r="157" spans="1:12">
      <c r="A157" s="33"/>
      <c r="B157" s="34"/>
      <c r="C157" s="34"/>
      <c r="D157" s="35"/>
      <c r="E157" s="36"/>
      <c r="F157" s="36"/>
      <c r="G157" s="36"/>
      <c r="H157" s="36"/>
      <c r="I157" s="36"/>
      <c r="J157" s="36"/>
      <c r="K157" s="36"/>
      <c r="L157" s="37"/>
    </row>
    <row r="158" spans="1:12">
      <c r="A158" s="33"/>
      <c r="B158" s="34"/>
      <c r="C158" s="34"/>
      <c r="D158" s="35"/>
      <c r="E158" s="36"/>
      <c r="F158" s="36"/>
      <c r="G158" s="36"/>
      <c r="H158" s="36"/>
      <c r="I158" s="36"/>
      <c r="J158" s="36"/>
      <c r="K158" s="36"/>
      <c r="L158" s="37"/>
    </row>
    <row r="159" spans="1:12" ht="16" thickBot="1">
      <c r="A159" s="19"/>
      <c r="B159" s="20"/>
      <c r="C159" s="20"/>
      <c r="D159" s="6"/>
      <c r="E159" s="7"/>
      <c r="F159" s="7"/>
      <c r="G159" s="7"/>
      <c r="H159" s="7"/>
      <c r="I159" s="7"/>
      <c r="J159" s="7"/>
      <c r="K159" s="7"/>
      <c r="L159" s="8"/>
    </row>
    <row r="160" spans="1:12">
      <c r="A160" s="14" t="s">
        <v>184</v>
      </c>
      <c r="B160" s="15"/>
      <c r="C160" s="15"/>
      <c r="D160" s="16"/>
      <c r="E160" s="17"/>
      <c r="F160" s="17"/>
      <c r="G160" s="17"/>
      <c r="H160" s="17"/>
      <c r="I160" s="17"/>
      <c r="J160" s="17"/>
      <c r="K160" s="17"/>
      <c r="L160" s="18"/>
    </row>
    <row r="161" spans="1:12">
      <c r="A161" s="19" t="s">
        <v>185</v>
      </c>
      <c r="B161" s="20"/>
      <c r="C161" s="20"/>
      <c r="D161" s="6">
        <v>45247.586697696403</v>
      </c>
      <c r="E161" s="7">
        <v>382996.309460374</v>
      </c>
      <c r="F161" s="7">
        <v>16860.949139978678</v>
      </c>
      <c r="G161" s="7">
        <v>110883.01866</v>
      </c>
      <c r="H161" s="7">
        <v>21914.467799999999</v>
      </c>
      <c r="I161" s="7">
        <v>180225.89561113968</v>
      </c>
      <c r="J161" s="7">
        <v>14624.190056337409</v>
      </c>
      <c r="K161" s="7">
        <v>31631</v>
      </c>
      <c r="L161" s="8">
        <v>804383.41742552607</v>
      </c>
    </row>
    <row r="162" spans="1:12">
      <c r="A162" s="19" t="s">
        <v>186</v>
      </c>
      <c r="B162" s="20"/>
      <c r="C162" s="20"/>
      <c r="D162" s="6">
        <v>45298</v>
      </c>
      <c r="E162" s="7">
        <v>309454.25058283791</v>
      </c>
      <c r="F162" s="7">
        <v>30212.673361735309</v>
      </c>
      <c r="G162" s="7">
        <v>76682.052635245171</v>
      </c>
      <c r="H162" s="7">
        <v>15203.891444711942</v>
      </c>
      <c r="I162" s="7">
        <v>155169.94878786785</v>
      </c>
      <c r="J162" s="7">
        <v>9937.7763877902398</v>
      </c>
      <c r="K162" s="7">
        <v>34046.997437300066</v>
      </c>
      <c r="L162" s="8">
        <v>676005.59063748852</v>
      </c>
    </row>
    <row r="163" spans="1:12">
      <c r="A163" s="19" t="s">
        <v>187</v>
      </c>
      <c r="B163" s="20"/>
      <c r="C163" s="20"/>
      <c r="D163" s="6">
        <v>66688.56306</v>
      </c>
      <c r="E163" s="7">
        <v>317441.29110000003</v>
      </c>
      <c r="F163" s="7">
        <v>58875.032112399997</v>
      </c>
      <c r="G163" s="7">
        <v>99189.289287491498</v>
      </c>
      <c r="H163" s="7">
        <v>24769.623299999999</v>
      </c>
      <c r="I163" s="7">
        <v>107908.32355480545</v>
      </c>
      <c r="J163" s="7">
        <v>22046.095633141998</v>
      </c>
      <c r="K163" s="7">
        <v>39618.719394972002</v>
      </c>
      <c r="L163" s="8">
        <v>736536.93744281097</v>
      </c>
    </row>
    <row r="164" spans="1:12">
      <c r="A164" s="19" t="s">
        <v>188</v>
      </c>
      <c r="B164" s="20"/>
      <c r="C164" s="20"/>
      <c r="D164" s="6">
        <v>52655.532116036818</v>
      </c>
      <c r="E164" s="7">
        <v>387053.32755191112</v>
      </c>
      <c r="F164" s="7">
        <v>28140.11038672</v>
      </c>
      <c r="G164" s="7">
        <v>86221.642240805988</v>
      </c>
      <c r="H164" s="7">
        <v>27769.444929264599</v>
      </c>
      <c r="I164" s="7">
        <v>245895.45530082029</v>
      </c>
      <c r="J164" s="7">
        <v>45296.188943123467</v>
      </c>
      <c r="K164" s="7">
        <v>29436.666475652477</v>
      </c>
      <c r="L164" s="8">
        <v>902468.36794433487</v>
      </c>
    </row>
    <row r="165" spans="1:12">
      <c r="A165" s="19" t="s">
        <v>189</v>
      </c>
      <c r="B165" s="20"/>
      <c r="C165" s="20"/>
      <c r="D165" s="6">
        <v>25609</v>
      </c>
      <c r="E165" s="7">
        <v>223446</v>
      </c>
      <c r="F165" s="7">
        <v>5089</v>
      </c>
      <c r="G165" s="7">
        <v>51215</v>
      </c>
      <c r="H165" s="7">
        <v>11952</v>
      </c>
      <c r="I165" s="7">
        <v>104969</v>
      </c>
      <c r="J165" s="7">
        <v>707</v>
      </c>
      <c r="K165" s="7">
        <v>15515</v>
      </c>
      <c r="L165" s="8">
        <v>438502</v>
      </c>
    </row>
    <row r="166" spans="1:12">
      <c r="A166" s="19" t="s">
        <v>190</v>
      </c>
      <c r="B166" s="20"/>
      <c r="C166" s="20"/>
      <c r="D166" s="6">
        <v>75729.588195458855</v>
      </c>
      <c r="E166" s="7">
        <v>576260.34461024299</v>
      </c>
      <c r="F166" s="7">
        <v>48571.456463284172</v>
      </c>
      <c r="G166" s="7">
        <v>130832.65427887332</v>
      </c>
      <c r="H166" s="7">
        <v>24513.683491200292</v>
      </c>
      <c r="I166" s="7">
        <v>231208.60963905178</v>
      </c>
      <c r="J166" s="7">
        <v>5371.2872726751557</v>
      </c>
      <c r="K166" s="7">
        <v>60046.510543234923</v>
      </c>
      <c r="L166" s="8">
        <v>1152534.1344940215</v>
      </c>
    </row>
    <row r="167" spans="1:12">
      <c r="A167" s="19" t="s">
        <v>191</v>
      </c>
      <c r="B167" s="20"/>
      <c r="C167" s="20"/>
      <c r="D167" s="6">
        <v>64374</v>
      </c>
      <c r="E167" s="7">
        <v>574216.97703000007</v>
      </c>
      <c r="F167" s="7">
        <v>8465</v>
      </c>
      <c r="G167" s="7">
        <v>152494.01850000001</v>
      </c>
      <c r="H167" s="7">
        <v>19962.437259999999</v>
      </c>
      <c r="I167" s="7">
        <v>311041.85840000003</v>
      </c>
      <c r="J167" s="7">
        <v>22141</v>
      </c>
      <c r="K167" s="7">
        <v>57215.745439999999</v>
      </c>
      <c r="L167" s="8">
        <v>1209911.0366300002</v>
      </c>
    </row>
    <row r="168" spans="1:12">
      <c r="A168" s="19" t="s">
        <v>192</v>
      </c>
      <c r="B168" s="20"/>
      <c r="C168" s="20"/>
      <c r="D168" s="6">
        <v>63340.997920000002</v>
      </c>
      <c r="E168" s="7">
        <v>345129.70195000002</v>
      </c>
      <c r="F168" s="7">
        <v>15910.329109999999</v>
      </c>
      <c r="G168" s="7">
        <v>72141.657600000006</v>
      </c>
      <c r="H168" s="7">
        <v>10032.482050000001</v>
      </c>
      <c r="I168" s="7">
        <v>202627.21237999998</v>
      </c>
      <c r="J168" s="7">
        <v>2985.9084000000003</v>
      </c>
      <c r="K168" s="7">
        <v>45705.75935</v>
      </c>
      <c r="L168" s="8">
        <v>757874.04876000003</v>
      </c>
    </row>
    <row r="169" spans="1:12">
      <c r="A169" s="19" t="s">
        <v>193</v>
      </c>
      <c r="B169" s="20"/>
      <c r="C169" s="20"/>
      <c r="D169" s="6">
        <v>30989</v>
      </c>
      <c r="E169" s="7">
        <v>485306</v>
      </c>
      <c r="F169" s="7">
        <v>5351</v>
      </c>
      <c r="G169" s="7">
        <v>94486</v>
      </c>
      <c r="H169" s="7">
        <v>20486</v>
      </c>
      <c r="I169" s="7">
        <v>237744</v>
      </c>
      <c r="J169" s="7">
        <v>10240</v>
      </c>
      <c r="K169" s="7">
        <v>21967</v>
      </c>
      <c r="L169" s="8">
        <v>906569</v>
      </c>
    </row>
    <row r="170" spans="1:12" ht="16" thickBot="1">
      <c r="A170" s="21" t="s">
        <v>194</v>
      </c>
      <c r="B170" s="22"/>
      <c r="C170" s="22"/>
      <c r="D170" s="23">
        <v>67824.032225862582</v>
      </c>
      <c r="E170" s="24">
        <v>416279.99299462594</v>
      </c>
      <c r="F170" s="24">
        <v>12472.655589521175</v>
      </c>
      <c r="G170" s="24">
        <v>106305.32817519805</v>
      </c>
      <c r="H170" s="24">
        <v>16220.35205918529</v>
      </c>
      <c r="I170" s="24">
        <v>222523.15823521247</v>
      </c>
      <c r="J170" s="24">
        <v>2113.348276442</v>
      </c>
      <c r="K170" s="24">
        <v>46087.709767970548</v>
      </c>
      <c r="L170" s="25">
        <v>889826.577324018</v>
      </c>
    </row>
    <row r="171" spans="1:12" ht="16" thickBot="1">
      <c r="A171" s="19"/>
      <c r="B171" s="20"/>
      <c r="C171" s="20"/>
      <c r="D171" s="6"/>
      <c r="E171" s="7"/>
      <c r="F171" s="7"/>
      <c r="G171" s="7"/>
      <c r="H171" s="7"/>
      <c r="I171" s="7"/>
      <c r="J171" s="7"/>
      <c r="K171" s="7"/>
      <c r="L171" s="8"/>
    </row>
    <row r="172" spans="1:12">
      <c r="A172" s="26" t="s">
        <v>195</v>
      </c>
      <c r="B172" s="15"/>
      <c r="C172" s="15"/>
      <c r="D172" s="16"/>
      <c r="E172" s="17"/>
      <c r="F172" s="17"/>
      <c r="G172" s="17"/>
      <c r="H172" s="17"/>
      <c r="I172" s="17"/>
      <c r="J172" s="17"/>
      <c r="K172" s="17"/>
      <c r="L172" s="18"/>
    </row>
    <row r="173" spans="1:12">
      <c r="A173" s="19" t="s">
        <v>196</v>
      </c>
      <c r="B173" s="20"/>
      <c r="C173" s="20" t="s">
        <v>42</v>
      </c>
      <c r="D173" s="6">
        <v>119344.09517603682</v>
      </c>
      <c r="E173" s="7">
        <v>704494.61865191115</v>
      </c>
      <c r="F173" s="7">
        <v>87015.142499119989</v>
      </c>
      <c r="G173" s="7">
        <v>185410.93152829746</v>
      </c>
      <c r="H173" s="7">
        <v>52539.068229264602</v>
      </c>
      <c r="I173" s="7">
        <v>353803.77885562571</v>
      </c>
      <c r="J173" s="7">
        <v>67342.284576265462</v>
      </c>
      <c r="K173" s="7">
        <v>69055.385870624479</v>
      </c>
      <c r="L173" s="8">
        <v>1639005.3053871456</v>
      </c>
    </row>
    <row r="174" spans="1:12">
      <c r="A174" s="19" t="s">
        <v>197</v>
      </c>
      <c r="B174" s="20"/>
      <c r="C174" s="20" t="s">
        <v>57</v>
      </c>
      <c r="D174" s="6">
        <v>128936.32410586259</v>
      </c>
      <c r="E174" s="7">
        <v>1030092.174694626</v>
      </c>
      <c r="F174" s="7">
        <v>47473.977129521183</v>
      </c>
      <c r="G174" s="7">
        <v>218137.76324519806</v>
      </c>
      <c r="H174" s="7">
        <v>45742.512459185287</v>
      </c>
      <c r="I174" s="7">
        <v>485286.44456521247</v>
      </c>
      <c r="J174" s="7">
        <v>10112.985276442001</v>
      </c>
      <c r="K174" s="7">
        <v>96928.139657970562</v>
      </c>
      <c r="L174" s="8">
        <v>2062710.3211340182</v>
      </c>
    </row>
    <row r="175" spans="1:12">
      <c r="A175" s="19" t="s">
        <v>198</v>
      </c>
      <c r="B175" s="20"/>
      <c r="C175" s="20" t="s">
        <v>24</v>
      </c>
      <c r="D175" s="6">
        <v>109871.54525420375</v>
      </c>
      <c r="E175" s="7">
        <v>971466.61953024287</v>
      </c>
      <c r="F175" s="7">
        <v>49725.438768410488</v>
      </c>
      <c r="G175" s="7">
        <v>226412.83817425228</v>
      </c>
      <c r="H175" s="7">
        <v>40850.910201200291</v>
      </c>
      <c r="I175" s="7">
        <v>500680.65773905179</v>
      </c>
      <c r="J175" s="7">
        <v>13793.727252675155</v>
      </c>
      <c r="K175" s="7">
        <v>72389.585443234915</v>
      </c>
      <c r="L175" s="8">
        <v>1985191.3223632718</v>
      </c>
    </row>
    <row r="176" spans="1:12">
      <c r="A176" s="19" t="s">
        <v>199</v>
      </c>
      <c r="B176" s="20"/>
      <c r="C176" s="20" t="s">
        <v>18</v>
      </c>
      <c r="D176" s="6">
        <v>179702.58669769642</v>
      </c>
      <c r="E176" s="7">
        <v>1311530.782403212</v>
      </c>
      <c r="F176" s="7">
        <v>45738.622501713988</v>
      </c>
      <c r="G176" s="7">
        <v>350504.05263524514</v>
      </c>
      <c r="H176" s="7">
        <v>53691.891444711946</v>
      </c>
      <c r="I176" s="7">
        <v>659542.58074900752</v>
      </c>
      <c r="J176" s="7">
        <v>44213.79786412765</v>
      </c>
      <c r="K176" s="7">
        <v>142897.99743730004</v>
      </c>
      <c r="L176" s="8">
        <v>2787822.3117330149</v>
      </c>
    </row>
    <row r="177" spans="1:12">
      <c r="A177" s="19" t="s">
        <v>200</v>
      </c>
      <c r="B177" s="20"/>
      <c r="C177" s="20" t="s">
        <v>201</v>
      </c>
      <c r="D177" s="6">
        <v>132</v>
      </c>
      <c r="E177" s="7">
        <v>0</v>
      </c>
      <c r="F177" s="7">
        <v>8</v>
      </c>
      <c r="G177" s="7">
        <v>451</v>
      </c>
      <c r="H177" s="7">
        <v>0</v>
      </c>
      <c r="I177" s="7">
        <v>160</v>
      </c>
      <c r="J177" s="7">
        <v>86</v>
      </c>
      <c r="K177" s="7">
        <v>220</v>
      </c>
      <c r="L177" s="8">
        <v>1057</v>
      </c>
    </row>
    <row r="178" spans="1:12" ht="16" thickBot="1">
      <c r="A178" s="21" t="s">
        <v>202</v>
      </c>
      <c r="B178" s="22"/>
      <c r="C178" s="22" t="s">
        <v>203</v>
      </c>
      <c r="D178" s="23">
        <v>0</v>
      </c>
      <c r="E178" s="24">
        <v>0</v>
      </c>
      <c r="F178" s="24">
        <v>0</v>
      </c>
      <c r="G178" s="24">
        <v>0</v>
      </c>
      <c r="H178" s="24">
        <v>0</v>
      </c>
      <c r="I178" s="24">
        <v>0</v>
      </c>
      <c r="J178" s="24">
        <v>0</v>
      </c>
      <c r="K178" s="24">
        <v>253</v>
      </c>
      <c r="L178" s="25">
        <v>253</v>
      </c>
    </row>
  </sheetData>
  <sortState ref="A4:Z155">
    <sortCondition ref="A4:A155"/>
  </sortState>
  <mergeCells count="3">
    <mergeCell ref="D1:L1"/>
    <mergeCell ref="B1:B2"/>
    <mergeCell ref="C1:C2"/>
  </mergeCells>
  <phoneticPr fontId="8" type="noConversion"/>
  <pageMargins left="0.75000000000000011" right="0.75000000000000011" top="0.80314960629921262" bottom="0.80314960629921262" header="0.5" footer="0.5"/>
  <pageSetup paperSize="9" scale="56" fitToHeight="5" orientation="portrait" horizontalDpi="4294967292" verticalDpi="4294967292"/>
  <rowBreaks count="1" manualBreakCount="1">
    <brk id="158" max="16383" man="1"/>
  </rowBreaks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168"/>
  <sheetViews>
    <sheetView workbookViewId="0">
      <pane xSplit="2" ySplit="3" topLeftCell="C119" activePane="bottomRight" state="frozen"/>
      <selection pane="topRight" activeCell="C1" sqref="C1"/>
      <selection pane="bottomLeft" activeCell="A4" sqref="A4"/>
      <selection pane="bottomRight" activeCell="P132" sqref="P132"/>
    </sheetView>
  </sheetViews>
  <sheetFormatPr baseColWidth="10" defaultRowHeight="15" x14ac:dyDescent="0"/>
  <cols>
    <col min="1" max="1" width="29.6640625" style="2" bestFit="1" customWidth="1"/>
    <col min="2" max="2" width="14" style="2" customWidth="1"/>
    <col min="3" max="3" width="11.83203125" style="1" customWidth="1"/>
    <col min="4" max="4" width="10.1640625" style="1" customWidth="1"/>
    <col min="5" max="5" width="10.83203125" style="1"/>
    <col min="6" max="6" width="10" style="1" customWidth="1"/>
    <col min="7" max="7" width="9.1640625" style="1" customWidth="1"/>
    <col min="8" max="8" width="10.83203125" style="1"/>
    <col min="9" max="9" width="9.6640625" style="1" customWidth="1"/>
    <col min="10" max="11" width="10.83203125" style="1"/>
    <col min="12" max="12" width="10.83203125" style="53"/>
    <col min="13" max="13" width="8.83203125" style="2" bestFit="1" customWidth="1"/>
    <col min="14" max="14" width="6.1640625" style="2" bestFit="1" customWidth="1"/>
  </cols>
  <sheetData>
    <row r="1" spans="1:14" ht="16" thickBot="1">
      <c r="A1" s="54" t="s">
        <v>207</v>
      </c>
      <c r="B1" s="55"/>
      <c r="C1" s="325" t="s">
        <v>0</v>
      </c>
      <c r="D1" s="326"/>
      <c r="E1" s="326"/>
      <c r="F1" s="326"/>
      <c r="G1" s="326"/>
      <c r="H1" s="326"/>
      <c r="I1" s="326"/>
      <c r="J1" s="326"/>
      <c r="K1" s="327"/>
    </row>
    <row r="2" spans="1:14" ht="80" customHeight="1" thickBot="1">
      <c r="A2" s="56" t="s">
        <v>1</v>
      </c>
      <c r="B2" s="57" t="s">
        <v>13</v>
      </c>
      <c r="C2" s="58" t="s">
        <v>209</v>
      </c>
      <c r="D2" s="59" t="s">
        <v>5</v>
      </c>
      <c r="E2" s="59" t="s">
        <v>6</v>
      </c>
      <c r="F2" s="59" t="s">
        <v>7</v>
      </c>
      <c r="G2" s="59" t="s">
        <v>8</v>
      </c>
      <c r="H2" s="59" t="s">
        <v>9</v>
      </c>
      <c r="I2" s="59" t="s">
        <v>10</v>
      </c>
      <c r="J2" s="59" t="s">
        <v>11</v>
      </c>
      <c r="K2" s="60" t="s">
        <v>12</v>
      </c>
      <c r="M2" s="2" t="s">
        <v>2</v>
      </c>
      <c r="N2" s="2" t="s">
        <v>3</v>
      </c>
    </row>
    <row r="3" spans="1:14">
      <c r="A3" s="56"/>
      <c r="B3" s="61" t="s">
        <v>208</v>
      </c>
      <c r="C3" s="62" t="s">
        <v>15</v>
      </c>
      <c r="D3" s="63" t="s">
        <v>14</v>
      </c>
      <c r="E3" s="63" t="s">
        <v>14</v>
      </c>
      <c r="F3" s="63" t="s">
        <v>14</v>
      </c>
      <c r="G3" s="63" t="s">
        <v>14</v>
      </c>
      <c r="H3" s="63" t="s">
        <v>14</v>
      </c>
      <c r="I3" s="63" t="s">
        <v>14</v>
      </c>
      <c r="J3" s="63" t="s">
        <v>14</v>
      </c>
      <c r="K3" s="64" t="s">
        <v>14</v>
      </c>
    </row>
    <row r="4" spans="1:14">
      <c r="A4" s="19" t="s">
        <v>93</v>
      </c>
      <c r="B4" s="7">
        <v>61783</v>
      </c>
      <c r="C4" s="38">
        <v>76.024149037761191</v>
      </c>
      <c r="D4" s="39">
        <v>359.93719955327515</v>
      </c>
      <c r="E4" s="39">
        <v>0</v>
      </c>
      <c r="F4" s="39">
        <v>46.015894339866954</v>
      </c>
      <c r="G4" s="39">
        <v>23.43686774679119</v>
      </c>
      <c r="H4" s="39">
        <v>270.65697683828887</v>
      </c>
      <c r="I4" s="39">
        <v>0</v>
      </c>
      <c r="J4" s="39">
        <v>10.747292944661153</v>
      </c>
      <c r="K4" s="40">
        <v>786.81838046064456</v>
      </c>
      <c r="M4" s="2" t="s">
        <v>94</v>
      </c>
      <c r="N4" s="2" t="s">
        <v>42</v>
      </c>
    </row>
    <row r="5" spans="1:14">
      <c r="A5" s="19" t="s">
        <v>95</v>
      </c>
      <c r="B5" s="7">
        <v>90336</v>
      </c>
      <c r="C5" s="38">
        <v>45.204668349273824</v>
      </c>
      <c r="D5" s="39">
        <v>223.02159283120793</v>
      </c>
      <c r="E5" s="39">
        <v>17.313142047467235</v>
      </c>
      <c r="F5" s="39">
        <v>49.7143995749203</v>
      </c>
      <c r="G5" s="39">
        <v>11.490435706695004</v>
      </c>
      <c r="H5" s="39">
        <v>184.34221816330145</v>
      </c>
      <c r="I5" s="39">
        <v>3.8965639390719091</v>
      </c>
      <c r="J5" s="39">
        <v>20.798976377081122</v>
      </c>
      <c r="K5" s="40">
        <v>555.78199698901881</v>
      </c>
      <c r="M5" s="2" t="s">
        <v>94</v>
      </c>
      <c r="N5" s="2" t="s">
        <v>42</v>
      </c>
    </row>
    <row r="6" spans="1:14">
      <c r="A6" s="19" t="s">
        <v>167</v>
      </c>
      <c r="B6" s="7">
        <v>49868</v>
      </c>
      <c r="C6" s="38">
        <v>145.70466030320046</v>
      </c>
      <c r="D6" s="39">
        <v>385.97898451913051</v>
      </c>
      <c r="E6" s="39">
        <v>0</v>
      </c>
      <c r="F6" s="39">
        <v>54.724472607684284</v>
      </c>
      <c r="G6" s="39">
        <v>23.522098339616587</v>
      </c>
      <c r="H6" s="39">
        <v>163.91272960616027</v>
      </c>
      <c r="I6" s="39">
        <v>0</v>
      </c>
      <c r="J6" s="39">
        <v>54.824737306489133</v>
      </c>
      <c r="K6" s="40">
        <v>828.66768268228122</v>
      </c>
      <c r="M6" s="2" t="s">
        <v>168</v>
      </c>
      <c r="N6" s="2" t="s">
        <v>57</v>
      </c>
    </row>
    <row r="7" spans="1:14">
      <c r="A7" s="19" t="s">
        <v>139</v>
      </c>
      <c r="B7" s="7">
        <v>35139</v>
      </c>
      <c r="C7" s="38">
        <v>47.15558211673639</v>
      </c>
      <c r="D7" s="39">
        <v>272.6600073991861</v>
      </c>
      <c r="E7" s="39">
        <v>38.248100401263557</v>
      </c>
      <c r="F7" s="39">
        <v>24.502689319559465</v>
      </c>
      <c r="G7" s="39">
        <v>11.468738438771735</v>
      </c>
      <c r="H7" s="39">
        <v>192.69188081618714</v>
      </c>
      <c r="I7" s="39">
        <v>2.9881328438487151</v>
      </c>
      <c r="J7" s="39">
        <v>34.548507356498476</v>
      </c>
      <c r="K7" s="40">
        <v>624.26363869205159</v>
      </c>
      <c r="M7" s="2" t="s">
        <v>135</v>
      </c>
      <c r="N7" s="2" t="s">
        <v>24</v>
      </c>
    </row>
    <row r="8" spans="1:14">
      <c r="A8" s="19" t="s">
        <v>25</v>
      </c>
      <c r="B8" s="7">
        <v>38644</v>
      </c>
      <c r="C8" s="38">
        <v>33.718041610599315</v>
      </c>
      <c r="D8" s="39">
        <v>365.43836041817616</v>
      </c>
      <c r="E8" s="39">
        <v>83.505848255874128</v>
      </c>
      <c r="F8" s="39">
        <v>102.88789980333299</v>
      </c>
      <c r="G8" s="39">
        <v>26.110133526550047</v>
      </c>
      <c r="H8" s="39">
        <v>179.48452541144809</v>
      </c>
      <c r="I8" s="39">
        <v>29.603560708001243</v>
      </c>
      <c r="J8" s="39">
        <v>5.4859745367974329</v>
      </c>
      <c r="K8" s="40">
        <v>826.23434427077939</v>
      </c>
      <c r="M8" s="2" t="s">
        <v>17</v>
      </c>
      <c r="N8" s="2" t="s">
        <v>24</v>
      </c>
    </row>
    <row r="9" spans="1:14">
      <c r="A9" s="19" t="s">
        <v>96</v>
      </c>
      <c r="B9" s="7">
        <v>56483</v>
      </c>
      <c r="C9" s="38">
        <v>20.129950604606694</v>
      </c>
      <c r="D9" s="39">
        <v>334.06511693783972</v>
      </c>
      <c r="E9" s="39">
        <v>0</v>
      </c>
      <c r="F9" s="39">
        <v>58.300727652568028</v>
      </c>
      <c r="G9" s="39">
        <v>16.642175521838428</v>
      </c>
      <c r="H9" s="39">
        <v>167.92663279216757</v>
      </c>
      <c r="I9" s="39">
        <v>3.9480905759254998</v>
      </c>
      <c r="J9" s="39">
        <v>33.443691022077438</v>
      </c>
      <c r="K9" s="40">
        <v>634.45638510702338</v>
      </c>
      <c r="M9" s="2" t="s">
        <v>94</v>
      </c>
      <c r="N9" s="2" t="s">
        <v>42</v>
      </c>
    </row>
    <row r="10" spans="1:14">
      <c r="A10" s="19" t="s">
        <v>152</v>
      </c>
      <c r="B10" s="7">
        <v>286096</v>
      </c>
      <c r="C10" s="38">
        <v>17.399753928751188</v>
      </c>
      <c r="D10" s="39">
        <v>331.97248476036015</v>
      </c>
      <c r="E10" s="39">
        <v>0</v>
      </c>
      <c r="F10" s="39">
        <v>65.369666126055591</v>
      </c>
      <c r="G10" s="39">
        <v>19.863961747105865</v>
      </c>
      <c r="H10" s="39">
        <v>192.5961914881718</v>
      </c>
      <c r="I10" s="39">
        <v>10.255298920642023</v>
      </c>
      <c r="J10" s="39">
        <v>14.666405682008836</v>
      </c>
      <c r="K10" s="40">
        <v>652.12376265309547</v>
      </c>
      <c r="M10" s="2" t="s">
        <v>153</v>
      </c>
      <c r="N10" s="2" t="s">
        <v>57</v>
      </c>
    </row>
    <row r="11" spans="1:14">
      <c r="A11" s="19" t="s">
        <v>91</v>
      </c>
      <c r="B11" s="7">
        <v>38383</v>
      </c>
      <c r="C11" s="38">
        <v>179.61076518250266</v>
      </c>
      <c r="D11" s="39">
        <v>378.42273923351485</v>
      </c>
      <c r="E11" s="39">
        <v>0</v>
      </c>
      <c r="F11" s="39">
        <v>52.835890889195738</v>
      </c>
      <c r="G11" s="39">
        <v>21.650209728265118</v>
      </c>
      <c r="H11" s="39">
        <v>237.24044498866687</v>
      </c>
      <c r="I11" s="39">
        <v>0</v>
      </c>
      <c r="J11" s="39">
        <v>10.525493056822031</v>
      </c>
      <c r="K11" s="40">
        <v>880.28554307896729</v>
      </c>
      <c r="M11" s="2" t="s">
        <v>70</v>
      </c>
      <c r="N11" s="2" t="s">
        <v>24</v>
      </c>
    </row>
    <row r="12" spans="1:14">
      <c r="A12" s="19" t="s">
        <v>92</v>
      </c>
      <c r="B12" s="7">
        <v>28605</v>
      </c>
      <c r="C12" s="38">
        <v>4.4747421779409198</v>
      </c>
      <c r="D12" s="39">
        <v>721.90176542562494</v>
      </c>
      <c r="E12" s="39">
        <v>4.6844957175318997</v>
      </c>
      <c r="F12" s="39">
        <v>182.90508652333509</v>
      </c>
      <c r="G12" s="39">
        <v>32.931305715783957</v>
      </c>
      <c r="H12" s="39">
        <v>336.47963642719805</v>
      </c>
      <c r="I12" s="39">
        <v>0</v>
      </c>
      <c r="J12" s="39">
        <v>23.946862436636952</v>
      </c>
      <c r="K12" s="40">
        <v>1307.3238944240518</v>
      </c>
      <c r="M12" s="2" t="s">
        <v>70</v>
      </c>
      <c r="N12" s="2" t="s">
        <v>24</v>
      </c>
    </row>
    <row r="13" spans="1:14">
      <c r="A13" s="19" t="s">
        <v>69</v>
      </c>
      <c r="B13" s="7">
        <v>66918</v>
      </c>
      <c r="C13" s="38">
        <v>53.274156430257925</v>
      </c>
      <c r="D13" s="39">
        <v>277.83257120655128</v>
      </c>
      <c r="E13" s="39">
        <v>49.43363519531367</v>
      </c>
      <c r="F13" s="39">
        <v>81.368241728682861</v>
      </c>
      <c r="G13" s="39">
        <v>10.012253803162078</v>
      </c>
      <c r="H13" s="39">
        <v>116.84449624914073</v>
      </c>
      <c r="I13" s="39">
        <v>1.3000986281717923</v>
      </c>
      <c r="J13" s="39">
        <v>47.476015421859593</v>
      </c>
      <c r="K13" s="40">
        <v>637.54146866313999</v>
      </c>
      <c r="M13" s="2" t="s">
        <v>70</v>
      </c>
      <c r="N13" s="2" t="s">
        <v>57</v>
      </c>
    </row>
    <row r="14" spans="1:14">
      <c r="A14" s="19" t="s">
        <v>147</v>
      </c>
      <c r="B14" s="7">
        <v>35530</v>
      </c>
      <c r="C14" s="38">
        <v>62.82015198423867</v>
      </c>
      <c r="D14" s="39">
        <v>472.75541795665634</v>
      </c>
      <c r="E14" s="39">
        <v>3.4055727554179565</v>
      </c>
      <c r="F14" s="39">
        <v>80.439065578384458</v>
      </c>
      <c r="G14" s="39">
        <v>14.973262032085561</v>
      </c>
      <c r="H14" s="39">
        <v>275.7106670419364</v>
      </c>
      <c r="I14" s="39">
        <v>5.2631578947368425</v>
      </c>
      <c r="J14" s="39">
        <v>48.97269912749789</v>
      </c>
      <c r="K14" s="40">
        <v>964.33999437095417</v>
      </c>
      <c r="M14" s="2" t="s">
        <v>135</v>
      </c>
      <c r="N14" s="2" t="s">
        <v>24</v>
      </c>
    </row>
    <row r="15" spans="1:14">
      <c r="A15" s="19" t="s">
        <v>122</v>
      </c>
      <c r="B15" s="7">
        <v>28174</v>
      </c>
      <c r="C15" s="38">
        <v>39.504507702136721</v>
      </c>
      <c r="D15" s="39">
        <v>227.6567047632569</v>
      </c>
      <c r="E15" s="39">
        <v>2.2361042095549086</v>
      </c>
      <c r="F15" s="39">
        <v>68.751331014410454</v>
      </c>
      <c r="G15" s="39">
        <v>12.458294881805921</v>
      </c>
      <c r="H15" s="39">
        <v>224.35578902534252</v>
      </c>
      <c r="I15" s="39">
        <v>2.9459785617945622</v>
      </c>
      <c r="J15" s="39">
        <v>50.897991055583162</v>
      </c>
      <c r="K15" s="40">
        <v>628.80670121388516</v>
      </c>
      <c r="M15" s="2" t="s">
        <v>115</v>
      </c>
      <c r="N15" s="2" t="s">
        <v>24</v>
      </c>
    </row>
    <row r="16" spans="1:14">
      <c r="A16" s="19" t="s">
        <v>172</v>
      </c>
      <c r="B16" s="7">
        <v>141188</v>
      </c>
      <c r="C16" s="38">
        <v>55.868770717058105</v>
      </c>
      <c r="D16" s="39">
        <v>304.80635748080573</v>
      </c>
      <c r="E16" s="39">
        <v>9.7671190186134798</v>
      </c>
      <c r="F16" s="39">
        <v>65.508400147321296</v>
      </c>
      <c r="G16" s="39">
        <v>17.664390741422785</v>
      </c>
      <c r="H16" s="39">
        <v>145.18939286624925</v>
      </c>
      <c r="I16" s="39">
        <v>0.94200640281043713</v>
      </c>
      <c r="J16" s="39">
        <v>34.330113040768339</v>
      </c>
      <c r="K16" s="40">
        <v>634.07655041504938</v>
      </c>
      <c r="M16" s="2" t="s">
        <v>168</v>
      </c>
      <c r="N16" s="2" t="s">
        <v>57</v>
      </c>
    </row>
    <row r="17" spans="1:14">
      <c r="A17" s="19" t="s">
        <v>97</v>
      </c>
      <c r="B17" s="7">
        <v>76562</v>
      </c>
      <c r="C17" s="38">
        <v>122.76325069878007</v>
      </c>
      <c r="D17" s="39">
        <v>267.61317624931428</v>
      </c>
      <c r="E17" s="39">
        <v>12.369060369373841</v>
      </c>
      <c r="F17" s="39">
        <v>63.948172722760638</v>
      </c>
      <c r="G17" s="39">
        <v>16.339698544970091</v>
      </c>
      <c r="H17" s="39">
        <v>156.39612340325488</v>
      </c>
      <c r="I17" s="39">
        <v>0</v>
      </c>
      <c r="J17" s="39">
        <v>0.56163632089025883</v>
      </c>
      <c r="K17" s="40">
        <v>639.99111830934407</v>
      </c>
      <c r="M17" s="2" t="s">
        <v>94</v>
      </c>
      <c r="N17" s="2" t="s">
        <v>42</v>
      </c>
    </row>
    <row r="18" spans="1:14">
      <c r="A18" s="19" t="s">
        <v>129</v>
      </c>
      <c r="B18" s="7">
        <v>51281</v>
      </c>
      <c r="C18" s="38">
        <v>2.6325539673563307</v>
      </c>
      <c r="D18" s="39">
        <v>584.62198475068737</v>
      </c>
      <c r="E18" s="39">
        <v>10.705719467249079</v>
      </c>
      <c r="F18" s="39">
        <v>99.315535968487353</v>
      </c>
      <c r="G18" s="39">
        <v>24.414500497260192</v>
      </c>
      <c r="H18" s="39">
        <v>298.62912189699887</v>
      </c>
      <c r="I18" s="39">
        <v>6.2011271231060237</v>
      </c>
      <c r="J18" s="39">
        <v>29.640607632456465</v>
      </c>
      <c r="K18" s="40">
        <v>1056.1611513036016</v>
      </c>
      <c r="M18" s="2" t="s">
        <v>115</v>
      </c>
      <c r="N18" s="2" t="s">
        <v>24</v>
      </c>
    </row>
    <row r="19" spans="1:14">
      <c r="A19" s="19" t="s">
        <v>140</v>
      </c>
      <c r="B19" s="7">
        <v>93601</v>
      </c>
      <c r="C19" s="38">
        <v>55.757951303939059</v>
      </c>
      <c r="D19" s="39">
        <v>380.3485005502078</v>
      </c>
      <c r="E19" s="39">
        <v>0</v>
      </c>
      <c r="F19" s="39">
        <v>59.796369696904947</v>
      </c>
      <c r="G19" s="39">
        <v>12.6067029198406</v>
      </c>
      <c r="H19" s="39">
        <v>215.26479417954937</v>
      </c>
      <c r="I19" s="39">
        <v>1.2179357058151088</v>
      </c>
      <c r="J19" s="39">
        <v>54.646852063546326</v>
      </c>
      <c r="K19" s="40">
        <v>779.63910641980317</v>
      </c>
      <c r="M19" s="2" t="s">
        <v>135</v>
      </c>
      <c r="N19" s="2" t="s">
        <v>24</v>
      </c>
    </row>
    <row r="20" spans="1:14">
      <c r="A20" s="19" t="s">
        <v>98</v>
      </c>
      <c r="B20" s="7">
        <v>73296</v>
      </c>
      <c r="C20" s="38">
        <v>7.5856799825365639</v>
      </c>
      <c r="D20" s="39">
        <v>242.2096703776468</v>
      </c>
      <c r="E20" s="39">
        <v>3.3426107836716876</v>
      </c>
      <c r="F20" s="39">
        <v>65.406024885396207</v>
      </c>
      <c r="G20" s="39">
        <v>17.613512333551625</v>
      </c>
      <c r="H20" s="39">
        <v>203.72189478279853</v>
      </c>
      <c r="I20" s="39">
        <v>5.0070945208469766</v>
      </c>
      <c r="J20" s="39">
        <v>13.138506876227899</v>
      </c>
      <c r="K20" s="40">
        <v>558.02499454267627</v>
      </c>
      <c r="M20" s="2" t="s">
        <v>94</v>
      </c>
      <c r="N20" s="2" t="s">
        <v>42</v>
      </c>
    </row>
    <row r="21" spans="1:14">
      <c r="A21" s="19" t="s">
        <v>114</v>
      </c>
      <c r="B21" s="7">
        <v>122205</v>
      </c>
      <c r="C21" s="38">
        <v>44.220776563970375</v>
      </c>
      <c r="D21" s="39">
        <v>257.60811750746694</v>
      </c>
      <c r="E21" s="39">
        <v>19.205433492901271</v>
      </c>
      <c r="F21" s="39">
        <v>68.655128677222706</v>
      </c>
      <c r="G21" s="39">
        <v>6.5872918456691627</v>
      </c>
      <c r="H21" s="39">
        <v>191.2196718628534</v>
      </c>
      <c r="I21" s="39">
        <v>6.6200237306165866</v>
      </c>
      <c r="J21" s="39">
        <v>28.386727220653821</v>
      </c>
      <c r="K21" s="40">
        <v>622.50317090135434</v>
      </c>
      <c r="M21" s="2" t="s">
        <v>115</v>
      </c>
      <c r="N21" s="2" t="s">
        <v>18</v>
      </c>
    </row>
    <row r="22" spans="1:14">
      <c r="A22" s="19" t="s">
        <v>71</v>
      </c>
      <c r="B22" s="7">
        <v>42879</v>
      </c>
      <c r="C22" s="38">
        <v>50.041815340842824</v>
      </c>
      <c r="D22" s="39">
        <v>282.133888383591</v>
      </c>
      <c r="E22" s="39">
        <v>0</v>
      </c>
      <c r="F22" s="39">
        <v>66.071037104410095</v>
      </c>
      <c r="G22" s="39">
        <v>2.9912544602252864</v>
      </c>
      <c r="H22" s="39">
        <v>168.77802653979805</v>
      </c>
      <c r="I22" s="39">
        <v>5.1922153035285339</v>
      </c>
      <c r="J22" s="39">
        <v>13.835653816553558</v>
      </c>
      <c r="K22" s="40">
        <v>589.0438909489493</v>
      </c>
      <c r="M22" s="2" t="s">
        <v>70</v>
      </c>
      <c r="N22" s="2" t="s">
        <v>57</v>
      </c>
    </row>
    <row r="23" spans="1:14">
      <c r="A23" s="19" t="s">
        <v>173</v>
      </c>
      <c r="B23" s="7">
        <v>46183</v>
      </c>
      <c r="C23" s="38">
        <v>181.73353831496439</v>
      </c>
      <c r="D23" s="39">
        <v>414.93623194682027</v>
      </c>
      <c r="E23" s="39">
        <v>43.609120239048998</v>
      </c>
      <c r="F23" s="39">
        <v>43.977221055366691</v>
      </c>
      <c r="G23" s="39">
        <v>17.387350323712187</v>
      </c>
      <c r="H23" s="39">
        <v>102.28872095792825</v>
      </c>
      <c r="I23" s="39">
        <v>0.38975380551285105</v>
      </c>
      <c r="J23" s="39">
        <v>76.175215988567217</v>
      </c>
      <c r="K23" s="40">
        <v>880.49715263192081</v>
      </c>
      <c r="M23" s="2" t="s">
        <v>168</v>
      </c>
      <c r="N23" s="2" t="s">
        <v>57</v>
      </c>
    </row>
    <row r="24" spans="1:14">
      <c r="A24" s="19" t="s">
        <v>16</v>
      </c>
      <c r="B24" s="7">
        <v>134343</v>
      </c>
      <c r="C24" s="38">
        <v>47.83278622630133</v>
      </c>
      <c r="D24" s="39">
        <v>228.79495023931281</v>
      </c>
      <c r="E24" s="39">
        <v>0</v>
      </c>
      <c r="F24" s="39">
        <v>98.665356587243096</v>
      </c>
      <c r="G24" s="39">
        <v>17.187348801202891</v>
      </c>
      <c r="H24" s="39">
        <v>161.72037247939974</v>
      </c>
      <c r="I24" s="39">
        <v>15.646516751896266</v>
      </c>
      <c r="J24" s="39">
        <v>35.074399112718936</v>
      </c>
      <c r="K24" s="40">
        <v>604.92173019807512</v>
      </c>
      <c r="M24" s="2" t="s">
        <v>17</v>
      </c>
      <c r="N24" s="2" t="s">
        <v>18</v>
      </c>
    </row>
    <row r="25" spans="1:14">
      <c r="A25" s="19" t="s">
        <v>43</v>
      </c>
      <c r="B25" s="7">
        <v>47654</v>
      </c>
      <c r="C25" s="38">
        <v>0</v>
      </c>
      <c r="D25" s="39">
        <v>365.71708167205276</v>
      </c>
      <c r="E25" s="39">
        <v>64.123594921727459</v>
      </c>
      <c r="F25" s="39">
        <v>290.87092410902551</v>
      </c>
      <c r="G25" s="39">
        <v>0</v>
      </c>
      <c r="H25" s="39">
        <v>70.181436916218033</v>
      </c>
      <c r="I25" s="39">
        <v>19.499594643513657</v>
      </c>
      <c r="J25" s="39">
        <v>155.84479172728416</v>
      </c>
      <c r="K25" s="40">
        <v>966.23742398982176</v>
      </c>
      <c r="M25" s="2" t="s">
        <v>41</v>
      </c>
      <c r="N25" s="2" t="s">
        <v>42</v>
      </c>
    </row>
    <row r="26" spans="1:14">
      <c r="A26" s="19" t="s">
        <v>26</v>
      </c>
      <c r="B26" s="7">
        <v>60806</v>
      </c>
      <c r="C26" s="38">
        <v>43.581225536953589</v>
      </c>
      <c r="D26" s="39">
        <v>292.66848666250041</v>
      </c>
      <c r="E26" s="39">
        <v>1.5623458211360721</v>
      </c>
      <c r="F26" s="39">
        <v>59.352695457685094</v>
      </c>
      <c r="G26" s="39">
        <v>8.8149195803045757</v>
      </c>
      <c r="H26" s="39">
        <v>194.24069993092786</v>
      </c>
      <c r="I26" s="39">
        <v>20.294049929283293</v>
      </c>
      <c r="J26" s="39">
        <v>52.692168535999734</v>
      </c>
      <c r="K26" s="40">
        <v>673.20659145479067</v>
      </c>
      <c r="M26" s="2" t="s">
        <v>17</v>
      </c>
      <c r="N26" s="2" t="s">
        <v>24</v>
      </c>
    </row>
    <row r="27" spans="1:14">
      <c r="A27" s="19" t="s">
        <v>89</v>
      </c>
      <c r="B27" s="7">
        <v>75423</v>
      </c>
      <c r="C27" s="38">
        <v>45.039311615820111</v>
      </c>
      <c r="D27" s="39">
        <v>355.93916974928072</v>
      </c>
      <c r="E27" s="39">
        <v>7.7032205030295797</v>
      </c>
      <c r="F27" s="39">
        <v>89.972554790978876</v>
      </c>
      <c r="G27" s="39">
        <v>17.262638717632552</v>
      </c>
      <c r="H27" s="39">
        <v>154.21025416650093</v>
      </c>
      <c r="I27" s="39">
        <v>5.3962319186455057</v>
      </c>
      <c r="J27" s="39">
        <v>27.060710923723533</v>
      </c>
      <c r="K27" s="40">
        <v>702.58409238561183</v>
      </c>
      <c r="M27" s="2" t="s">
        <v>70</v>
      </c>
      <c r="N27" s="2" t="s">
        <v>24</v>
      </c>
    </row>
    <row r="28" spans="1:14">
      <c r="A28" s="19" t="s">
        <v>90</v>
      </c>
      <c r="B28" s="7">
        <v>66571</v>
      </c>
      <c r="C28" s="38">
        <v>52.114228649995596</v>
      </c>
      <c r="D28" s="39">
        <v>355.38241742264529</v>
      </c>
      <c r="E28" s="39">
        <v>7.5428478359070139</v>
      </c>
      <c r="F28" s="39">
        <v>87.413726831102352</v>
      </c>
      <c r="G28" s="39">
        <v>6.9478164846598807</v>
      </c>
      <c r="H28" s="39">
        <v>145.54871203755047</v>
      </c>
      <c r="I28" s="39">
        <v>3.1492732973089588</v>
      </c>
      <c r="J28" s="39">
        <v>12.333908957878396</v>
      </c>
      <c r="K28" s="40">
        <v>670.43293151704802</v>
      </c>
      <c r="M28" s="2" t="s">
        <v>70</v>
      </c>
      <c r="N28" s="2" t="s">
        <v>24</v>
      </c>
    </row>
    <row r="29" spans="1:14">
      <c r="A29" s="19" t="s">
        <v>40</v>
      </c>
      <c r="B29" s="7">
        <v>1166</v>
      </c>
      <c r="C29" s="38">
        <v>0</v>
      </c>
      <c r="D29" s="39">
        <v>133.79073756432248</v>
      </c>
      <c r="E29" s="39">
        <v>0</v>
      </c>
      <c r="F29" s="39">
        <v>73.756432246998287</v>
      </c>
      <c r="G29" s="39">
        <v>0</v>
      </c>
      <c r="H29" s="39">
        <v>319.89708404802747</v>
      </c>
      <c r="I29" s="39">
        <v>628.64493996569468</v>
      </c>
      <c r="J29" s="39">
        <v>1174.9571183533449</v>
      </c>
      <c r="K29" s="40">
        <v>2331.0463121783878</v>
      </c>
      <c r="M29" s="2" t="s">
        <v>41</v>
      </c>
      <c r="N29" s="2" t="s">
        <v>42</v>
      </c>
    </row>
    <row r="30" spans="1:14">
      <c r="A30" s="19" t="s">
        <v>39</v>
      </c>
      <c r="B30" s="7">
        <v>67126</v>
      </c>
      <c r="C30" s="38">
        <v>38.941691743884633</v>
      </c>
      <c r="D30" s="39">
        <v>510.5175341894348</v>
      </c>
      <c r="E30" s="39">
        <v>18.60679915383011</v>
      </c>
      <c r="F30" s="39">
        <v>51.440574442093975</v>
      </c>
      <c r="G30" s="39">
        <v>22.033191311861277</v>
      </c>
      <c r="H30" s="39">
        <v>389.20835443792271</v>
      </c>
      <c r="I30" s="39">
        <v>9.7130769001579118</v>
      </c>
      <c r="J30" s="39">
        <v>43.24702797723684</v>
      </c>
      <c r="K30" s="40">
        <v>1083.7082501564223</v>
      </c>
      <c r="M30" s="2" t="s">
        <v>31</v>
      </c>
      <c r="N30" s="2" t="s">
        <v>24</v>
      </c>
    </row>
    <row r="31" spans="1:14">
      <c r="A31" s="19" t="s">
        <v>143</v>
      </c>
      <c r="B31" s="7">
        <v>106104</v>
      </c>
      <c r="C31" s="38">
        <v>54.144989821307398</v>
      </c>
      <c r="D31" s="39">
        <v>233.81776370353614</v>
      </c>
      <c r="E31" s="39">
        <v>46.199954761366207</v>
      </c>
      <c r="F31" s="39">
        <v>107.59255070496872</v>
      </c>
      <c r="G31" s="39">
        <v>5.8433235316293448</v>
      </c>
      <c r="H31" s="39">
        <v>143.21797481716052</v>
      </c>
      <c r="I31" s="39">
        <v>0</v>
      </c>
      <c r="J31" s="39">
        <v>36.398250772826664</v>
      </c>
      <c r="K31" s="40">
        <v>627.21480811279503</v>
      </c>
      <c r="M31" s="2" t="s">
        <v>135</v>
      </c>
      <c r="N31" s="2" t="s">
        <v>24</v>
      </c>
    </row>
    <row r="32" spans="1:14">
      <c r="A32" s="19" t="s">
        <v>154</v>
      </c>
      <c r="B32" s="7">
        <v>76444</v>
      </c>
      <c r="C32" s="38">
        <v>9.2355188111558792</v>
      </c>
      <c r="D32" s="39">
        <v>573.26932133326352</v>
      </c>
      <c r="E32" s="39">
        <v>15.069855057296845</v>
      </c>
      <c r="F32" s="39">
        <v>107.3073099262205</v>
      </c>
      <c r="G32" s="39">
        <v>18.026267594579039</v>
      </c>
      <c r="H32" s="39">
        <v>267.48992726701897</v>
      </c>
      <c r="I32" s="39">
        <v>10.949191565067238</v>
      </c>
      <c r="J32" s="39">
        <v>9.1962743969441689</v>
      </c>
      <c r="K32" s="40">
        <v>1010.5436659515462</v>
      </c>
      <c r="M32" s="2" t="s">
        <v>153</v>
      </c>
      <c r="N32" s="2" t="s">
        <v>57</v>
      </c>
    </row>
    <row r="33" spans="1:14">
      <c r="A33" s="19" t="s">
        <v>99</v>
      </c>
      <c r="B33" s="7">
        <v>94435</v>
      </c>
      <c r="C33" s="38">
        <v>0</v>
      </c>
      <c r="D33" s="39">
        <v>239.53152231693753</v>
      </c>
      <c r="E33" s="39">
        <v>188.44630115952771</v>
      </c>
      <c r="F33" s="39">
        <v>43.24158945306295</v>
      </c>
      <c r="G33" s="39">
        <v>27.935479006724197</v>
      </c>
      <c r="H33" s="39">
        <v>33.41608905596442</v>
      </c>
      <c r="I33" s="39">
        <v>292.16595383067721</v>
      </c>
      <c r="J33" s="39">
        <v>7.0567025996717376</v>
      </c>
      <c r="K33" s="40">
        <v>831.79363742256589</v>
      </c>
      <c r="M33" s="2" t="s">
        <v>94</v>
      </c>
      <c r="N33" s="2" t="s">
        <v>42</v>
      </c>
    </row>
    <row r="34" spans="1:14">
      <c r="A34" s="19" t="s">
        <v>85</v>
      </c>
      <c r="B34" s="7">
        <v>92639</v>
      </c>
      <c r="C34" s="38">
        <v>61.25929684042358</v>
      </c>
      <c r="D34" s="39">
        <v>415.8075972322672</v>
      </c>
      <c r="E34" s="39">
        <v>66.32195943393171</v>
      </c>
      <c r="F34" s="39">
        <v>96.007081250877064</v>
      </c>
      <c r="G34" s="39">
        <v>13.126221137965652</v>
      </c>
      <c r="H34" s="39">
        <v>158.22709657919449</v>
      </c>
      <c r="I34" s="39">
        <v>1.079458975161649E-2</v>
      </c>
      <c r="J34" s="39">
        <v>31.865628946771878</v>
      </c>
      <c r="K34" s="40">
        <v>842.62567601118315</v>
      </c>
      <c r="M34" s="2" t="s">
        <v>70</v>
      </c>
      <c r="N34" s="2" t="s">
        <v>18</v>
      </c>
    </row>
    <row r="35" spans="1:14">
      <c r="A35" s="19" t="s">
        <v>66</v>
      </c>
      <c r="B35" s="7">
        <v>22519</v>
      </c>
      <c r="C35" s="38">
        <v>17.540743372263421</v>
      </c>
      <c r="D35" s="39">
        <v>461.87663750610596</v>
      </c>
      <c r="E35" s="39">
        <v>56.04156490075048</v>
      </c>
      <c r="F35" s="39">
        <v>84.772858475065505</v>
      </c>
      <c r="G35" s="39">
        <v>18.206847550956969</v>
      </c>
      <c r="H35" s="39">
        <v>339.57991029797063</v>
      </c>
      <c r="I35" s="39">
        <v>2.3091611528042986</v>
      </c>
      <c r="J35" s="39">
        <v>32.461476974998888</v>
      </c>
      <c r="K35" s="40">
        <v>1012.7892002309161</v>
      </c>
      <c r="M35" s="2" t="s">
        <v>56</v>
      </c>
      <c r="N35" s="2" t="s">
        <v>24</v>
      </c>
    </row>
    <row r="36" spans="1:14">
      <c r="A36" s="19" t="s">
        <v>36</v>
      </c>
      <c r="B36" s="7">
        <v>59405</v>
      </c>
      <c r="C36" s="38">
        <v>49.170945206632439</v>
      </c>
      <c r="D36" s="39">
        <v>425.55340459557277</v>
      </c>
      <c r="E36" s="39">
        <v>68.815756249473949</v>
      </c>
      <c r="F36" s="39">
        <v>52.470330780237354</v>
      </c>
      <c r="G36" s="39">
        <v>23.70170861038633</v>
      </c>
      <c r="H36" s="39">
        <v>248.49760121201919</v>
      </c>
      <c r="I36" s="39">
        <v>6.8344415453244673</v>
      </c>
      <c r="J36" s="39">
        <v>16.597929467216563</v>
      </c>
      <c r="K36" s="40">
        <v>891.6421176668631</v>
      </c>
      <c r="M36" s="2" t="s">
        <v>31</v>
      </c>
      <c r="N36" s="2" t="s">
        <v>24</v>
      </c>
    </row>
    <row r="37" spans="1:14">
      <c r="A37" s="19" t="s">
        <v>30</v>
      </c>
      <c r="B37" s="7">
        <v>152974</v>
      </c>
      <c r="C37" s="38">
        <v>43.785218403127331</v>
      </c>
      <c r="D37" s="39">
        <v>309.06559284584307</v>
      </c>
      <c r="E37" s="39">
        <v>4.281773373252971</v>
      </c>
      <c r="F37" s="39">
        <v>34.992874606142223</v>
      </c>
      <c r="G37" s="39">
        <v>16.316498228457124</v>
      </c>
      <c r="H37" s="39">
        <v>104.84788264672429</v>
      </c>
      <c r="I37" s="39">
        <v>0</v>
      </c>
      <c r="J37" s="39">
        <v>61.624851281917188</v>
      </c>
      <c r="K37" s="40">
        <v>574.91469138546415</v>
      </c>
      <c r="M37" s="2" t="s">
        <v>31</v>
      </c>
      <c r="N37" s="2" t="s">
        <v>18</v>
      </c>
    </row>
    <row r="38" spans="1:14">
      <c r="A38" s="19" t="s">
        <v>134</v>
      </c>
      <c r="B38" s="7">
        <v>143555</v>
      </c>
      <c r="C38" s="38">
        <v>63.139563233603845</v>
      </c>
      <c r="D38" s="39">
        <v>301.55689457002541</v>
      </c>
      <c r="E38" s="39">
        <v>2.0201316568562571</v>
      </c>
      <c r="F38" s="39">
        <v>63.919752011424194</v>
      </c>
      <c r="G38" s="39">
        <v>11.514750444080667</v>
      </c>
      <c r="H38" s="39">
        <v>218.23691268155062</v>
      </c>
      <c r="I38" s="39">
        <v>0</v>
      </c>
      <c r="J38" s="39">
        <v>30.908014349900736</v>
      </c>
      <c r="K38" s="40">
        <v>691.29601894744178</v>
      </c>
      <c r="M38" s="2" t="s">
        <v>135</v>
      </c>
      <c r="N38" s="2" t="s">
        <v>18</v>
      </c>
    </row>
    <row r="39" spans="1:14">
      <c r="A39" s="19" t="s">
        <v>169</v>
      </c>
      <c r="B39" s="7">
        <v>65461</v>
      </c>
      <c r="C39" s="38">
        <v>52.183742992010508</v>
      </c>
      <c r="D39" s="39">
        <v>436.53473060295443</v>
      </c>
      <c r="E39" s="39">
        <v>18.866195139090451</v>
      </c>
      <c r="F39" s="39">
        <v>95.843326560853029</v>
      </c>
      <c r="G39" s="39">
        <v>19.049510395502665</v>
      </c>
      <c r="H39" s="39">
        <v>231.05360443622919</v>
      </c>
      <c r="I39" s="39">
        <v>3.2232932585814456</v>
      </c>
      <c r="J39" s="39">
        <v>25.083637585738074</v>
      </c>
      <c r="K39" s="40">
        <v>881.83804097095981</v>
      </c>
      <c r="M39" s="2" t="s">
        <v>168</v>
      </c>
      <c r="N39" s="2" t="s">
        <v>57</v>
      </c>
    </row>
    <row r="40" spans="1:14">
      <c r="A40" s="19" t="s">
        <v>136</v>
      </c>
      <c r="B40" s="7">
        <v>77136</v>
      </c>
      <c r="C40" s="38">
        <v>42.094482472516077</v>
      </c>
      <c r="D40" s="39">
        <v>320.65442854179634</v>
      </c>
      <c r="E40" s="39">
        <v>11.758452603194359</v>
      </c>
      <c r="F40" s="39">
        <v>45.931860609831986</v>
      </c>
      <c r="G40" s="39">
        <v>9.8397635345364041</v>
      </c>
      <c r="H40" s="39">
        <v>157.73439120514416</v>
      </c>
      <c r="I40" s="39">
        <v>0</v>
      </c>
      <c r="J40" s="39">
        <v>130.66531839867247</v>
      </c>
      <c r="K40" s="40">
        <v>718.67869736569173</v>
      </c>
      <c r="M40" s="2" t="s">
        <v>135</v>
      </c>
      <c r="N40" s="2" t="s">
        <v>18</v>
      </c>
    </row>
    <row r="41" spans="1:14">
      <c r="A41" s="19" t="s">
        <v>155</v>
      </c>
      <c r="B41" s="7">
        <v>68121</v>
      </c>
      <c r="C41" s="38">
        <v>51.232365937082541</v>
      </c>
      <c r="D41" s="39">
        <v>485.60649432627235</v>
      </c>
      <c r="E41" s="39">
        <v>6.121460342625622</v>
      </c>
      <c r="F41" s="39">
        <v>56.106046593561459</v>
      </c>
      <c r="G41" s="39">
        <v>17.131281102743646</v>
      </c>
      <c r="H41" s="39">
        <v>164.9417947475815</v>
      </c>
      <c r="I41" s="39">
        <v>0.146797610134907</v>
      </c>
      <c r="J41" s="39">
        <v>33.822169375082574</v>
      </c>
      <c r="K41" s="40">
        <v>815.1084100350846</v>
      </c>
      <c r="M41" s="2" t="s">
        <v>153</v>
      </c>
      <c r="N41" s="2" t="s">
        <v>57</v>
      </c>
    </row>
    <row r="42" spans="1:14">
      <c r="A42" s="19" t="s">
        <v>67</v>
      </c>
      <c r="B42" s="7">
        <v>100290</v>
      </c>
      <c r="C42" s="38">
        <v>9.6719513411107787</v>
      </c>
      <c r="D42" s="39">
        <v>310.7787416492173</v>
      </c>
      <c r="E42" s="39">
        <v>0</v>
      </c>
      <c r="F42" s="39">
        <v>73.606541031010067</v>
      </c>
      <c r="G42" s="39">
        <v>29.045767274902783</v>
      </c>
      <c r="H42" s="39">
        <v>193.49885332535646</v>
      </c>
      <c r="I42" s="39">
        <v>0</v>
      </c>
      <c r="J42" s="39">
        <v>11.995213879748729</v>
      </c>
      <c r="K42" s="40">
        <v>628.59706850134614</v>
      </c>
      <c r="M42" s="2" t="s">
        <v>56</v>
      </c>
      <c r="N42" s="2" t="s">
        <v>24</v>
      </c>
    </row>
    <row r="43" spans="1:14">
      <c r="A43" s="19" t="s">
        <v>100</v>
      </c>
      <c r="B43" s="7">
        <v>81873</v>
      </c>
      <c r="C43" s="38">
        <v>58.822810938893163</v>
      </c>
      <c r="D43" s="39">
        <v>205.06149768543963</v>
      </c>
      <c r="E43" s="39">
        <v>8.8673921805723506</v>
      </c>
      <c r="F43" s="39">
        <v>63.708426465379304</v>
      </c>
      <c r="G43" s="39">
        <v>15.353046791982704</v>
      </c>
      <c r="H43" s="39">
        <v>385.01093156474053</v>
      </c>
      <c r="I43" s="39">
        <v>15.438545063696212</v>
      </c>
      <c r="J43" s="39">
        <v>0</v>
      </c>
      <c r="K43" s="40">
        <v>752.26265069070394</v>
      </c>
      <c r="M43" s="2" t="s">
        <v>94</v>
      </c>
      <c r="N43" s="2" t="s">
        <v>42</v>
      </c>
    </row>
    <row r="44" spans="1:14">
      <c r="A44" s="19" t="s">
        <v>178</v>
      </c>
      <c r="B44" s="7">
        <v>62765</v>
      </c>
      <c r="C44" s="38">
        <v>78.849677367959856</v>
      </c>
      <c r="D44" s="39">
        <v>279.37544810005579</v>
      </c>
      <c r="E44" s="39">
        <v>0</v>
      </c>
      <c r="F44" s="39">
        <v>107.68740540109934</v>
      </c>
      <c r="G44" s="39">
        <v>11.343901856130008</v>
      </c>
      <c r="H44" s="39">
        <v>68.397992511750175</v>
      </c>
      <c r="I44" s="39">
        <v>1.6251095355691867</v>
      </c>
      <c r="J44" s="39">
        <v>14.132079980881064</v>
      </c>
      <c r="K44" s="40">
        <v>561.41161475344541</v>
      </c>
      <c r="M44" s="2" t="s">
        <v>168</v>
      </c>
      <c r="N44" s="2" t="s">
        <v>24</v>
      </c>
    </row>
    <row r="45" spans="1:14">
      <c r="A45" s="19" t="s">
        <v>116</v>
      </c>
      <c r="B45" s="7">
        <v>105923</v>
      </c>
      <c r="C45" s="38">
        <v>27.604958318778735</v>
      </c>
      <c r="D45" s="39">
        <v>327.19994713140676</v>
      </c>
      <c r="E45" s="39">
        <v>0</v>
      </c>
      <c r="F45" s="39">
        <v>131.46342154206357</v>
      </c>
      <c r="G45" s="39">
        <v>13.717511777423223</v>
      </c>
      <c r="H45" s="39">
        <v>76.18741916297688</v>
      </c>
      <c r="I45" s="39">
        <v>7.0522927031900533</v>
      </c>
      <c r="J45" s="39">
        <v>66.387847776214798</v>
      </c>
      <c r="K45" s="40">
        <v>649.61339841205404</v>
      </c>
      <c r="M45" s="2" t="s">
        <v>115</v>
      </c>
      <c r="N45" s="2" t="s">
        <v>18</v>
      </c>
    </row>
    <row r="46" spans="1:14">
      <c r="A46" s="19" t="s">
        <v>101</v>
      </c>
      <c r="B46" s="7">
        <v>83773</v>
      </c>
      <c r="C46" s="38">
        <v>0</v>
      </c>
      <c r="D46" s="39">
        <v>273.94267842861063</v>
      </c>
      <c r="E46" s="39">
        <v>33.66597829849713</v>
      </c>
      <c r="F46" s="39">
        <v>53.167488331562673</v>
      </c>
      <c r="G46" s="39">
        <v>46.196268487460159</v>
      </c>
      <c r="H46" s="39">
        <v>106.23231828870877</v>
      </c>
      <c r="I46" s="39">
        <v>0</v>
      </c>
      <c r="J46" s="39">
        <v>22.369976006589233</v>
      </c>
      <c r="K46" s="40">
        <v>535.57470784142868</v>
      </c>
      <c r="M46" s="2" t="s">
        <v>94</v>
      </c>
      <c r="N46" s="2" t="s">
        <v>42</v>
      </c>
    </row>
    <row r="47" spans="1:14">
      <c r="A47" s="19" t="s">
        <v>19</v>
      </c>
      <c r="B47" s="7">
        <v>305569</v>
      </c>
      <c r="C47" s="38">
        <v>0</v>
      </c>
      <c r="D47" s="39">
        <v>199.75193818744702</v>
      </c>
      <c r="E47" s="39">
        <v>16.349826062198719</v>
      </c>
      <c r="F47" s="39">
        <v>73.908020774358661</v>
      </c>
      <c r="G47" s="39">
        <v>12.334366378788424</v>
      </c>
      <c r="H47" s="39">
        <v>120.98413124367983</v>
      </c>
      <c r="I47" s="39">
        <v>8.3712680278431382</v>
      </c>
      <c r="J47" s="39">
        <v>0</v>
      </c>
      <c r="K47" s="40">
        <v>431.69955067431579</v>
      </c>
      <c r="M47" s="2" t="s">
        <v>17</v>
      </c>
      <c r="N47" s="2" t="s">
        <v>18</v>
      </c>
    </row>
    <row r="48" spans="1:14">
      <c r="A48" s="19" t="s">
        <v>55</v>
      </c>
      <c r="B48" s="7">
        <v>40026</v>
      </c>
      <c r="C48" s="38">
        <v>22.760205866186979</v>
      </c>
      <c r="D48" s="39">
        <v>449.50781991705389</v>
      </c>
      <c r="E48" s="39">
        <v>4.5720281816819064</v>
      </c>
      <c r="F48" s="39">
        <v>120.92140108929196</v>
      </c>
      <c r="G48" s="39">
        <v>26.757607555089191</v>
      </c>
      <c r="H48" s="39">
        <v>167.44116324389148</v>
      </c>
      <c r="I48" s="39">
        <v>0.24983760555638834</v>
      </c>
      <c r="J48" s="39">
        <v>61.734872332983564</v>
      </c>
      <c r="K48" s="40">
        <v>853.94493579173536</v>
      </c>
      <c r="M48" s="2" t="s">
        <v>56</v>
      </c>
      <c r="N48" s="2" t="s">
        <v>57</v>
      </c>
    </row>
    <row r="49" spans="1:14">
      <c r="A49" s="19" t="s">
        <v>137</v>
      </c>
      <c r="B49" s="7">
        <v>126287</v>
      </c>
      <c r="C49" s="38">
        <v>73.744724318417568</v>
      </c>
      <c r="D49" s="39">
        <v>259.56749309113371</v>
      </c>
      <c r="E49" s="39">
        <v>1.2036076555781672</v>
      </c>
      <c r="F49" s="39">
        <v>77.173422442531688</v>
      </c>
      <c r="G49" s="39">
        <v>1.9162700832231345</v>
      </c>
      <c r="H49" s="39">
        <v>122.15825856976569</v>
      </c>
      <c r="I49" s="39">
        <v>4.9648815792599397</v>
      </c>
      <c r="J49" s="39">
        <v>56.585396755010414</v>
      </c>
      <c r="K49" s="40">
        <v>597.31405449492036</v>
      </c>
      <c r="M49" s="2" t="s">
        <v>135</v>
      </c>
      <c r="N49" s="2" t="s">
        <v>18</v>
      </c>
    </row>
    <row r="50" spans="1:14">
      <c r="A50" s="19" t="s">
        <v>44</v>
      </c>
      <c r="B50" s="7">
        <v>67397</v>
      </c>
      <c r="C50" s="38">
        <v>80.857061441903937</v>
      </c>
      <c r="D50" s="39">
        <v>470.66945546537681</v>
      </c>
      <c r="E50" s="39">
        <v>69.861808685846555</v>
      </c>
      <c r="F50" s="39">
        <v>67.227902428891497</v>
      </c>
      <c r="G50" s="39">
        <v>26.165644316512608</v>
      </c>
      <c r="H50" s="39">
        <v>201.61005519533515</v>
      </c>
      <c r="I50" s="39">
        <v>62.078220247192007</v>
      </c>
      <c r="J50" s="39">
        <v>51.501865810050894</v>
      </c>
      <c r="K50" s="40">
        <v>1029.9720135911095</v>
      </c>
      <c r="M50" s="2" t="s">
        <v>41</v>
      </c>
      <c r="N50" s="2" t="s">
        <v>42</v>
      </c>
    </row>
    <row r="51" spans="1:14">
      <c r="A51" s="19" t="s">
        <v>45</v>
      </c>
      <c r="B51" s="7">
        <v>62395</v>
      </c>
      <c r="C51" s="38">
        <v>0</v>
      </c>
      <c r="D51" s="39">
        <v>367.24096482089914</v>
      </c>
      <c r="E51" s="39">
        <v>26.300184309640194</v>
      </c>
      <c r="F51" s="39">
        <v>232.56671207628816</v>
      </c>
      <c r="G51" s="39">
        <v>34.762400833400115</v>
      </c>
      <c r="H51" s="39">
        <v>239.33007452520235</v>
      </c>
      <c r="I51" s="39">
        <v>0</v>
      </c>
      <c r="J51" s="39">
        <v>117.49338889334081</v>
      </c>
      <c r="K51" s="40">
        <v>1017.6937254587707</v>
      </c>
      <c r="M51" s="2" t="s">
        <v>41</v>
      </c>
      <c r="N51" s="2" t="s">
        <v>42</v>
      </c>
    </row>
    <row r="52" spans="1:14">
      <c r="A52" s="19" t="s">
        <v>87</v>
      </c>
      <c r="B52" s="7">
        <v>28337</v>
      </c>
      <c r="C52" s="38">
        <v>61.827292938560895</v>
      </c>
      <c r="D52" s="39">
        <v>645.51646257543143</v>
      </c>
      <c r="E52" s="39">
        <v>35.36012986554681</v>
      </c>
      <c r="F52" s="39">
        <v>115.50269965063345</v>
      </c>
      <c r="G52" s="39">
        <v>10.586865229205632</v>
      </c>
      <c r="H52" s="39">
        <v>55.792779757913685</v>
      </c>
      <c r="I52" s="39">
        <v>0</v>
      </c>
      <c r="J52" s="39">
        <v>0</v>
      </c>
      <c r="K52" s="40">
        <v>924.58623001729188</v>
      </c>
      <c r="M52" s="2" t="s">
        <v>70</v>
      </c>
      <c r="N52" s="2" t="s">
        <v>24</v>
      </c>
    </row>
    <row r="53" spans="1:14">
      <c r="A53" s="19" t="s">
        <v>46</v>
      </c>
      <c r="B53" s="7">
        <v>35098</v>
      </c>
      <c r="C53" s="38">
        <v>69.206222576784995</v>
      </c>
      <c r="D53" s="39">
        <v>480.36925180921992</v>
      </c>
      <c r="E53" s="39">
        <v>266.4824206507493</v>
      </c>
      <c r="F53" s="39">
        <v>277.08131517465381</v>
      </c>
      <c r="G53" s="39">
        <v>63.564875491480997</v>
      </c>
      <c r="H53" s="39">
        <v>49.091116302923247</v>
      </c>
      <c r="I53" s="39">
        <v>28.491651945979829</v>
      </c>
      <c r="J53" s="39">
        <v>27.86483560316827</v>
      </c>
      <c r="K53" s="40">
        <v>1262.1516895549603</v>
      </c>
      <c r="M53" s="2" t="s">
        <v>41</v>
      </c>
      <c r="N53" s="2" t="s">
        <v>42</v>
      </c>
    </row>
    <row r="54" spans="1:14">
      <c r="A54" s="19" t="s">
        <v>117</v>
      </c>
      <c r="B54" s="7">
        <v>282791</v>
      </c>
      <c r="C54" s="38">
        <v>22.447673370086036</v>
      </c>
      <c r="D54" s="39">
        <v>291.83036235240866</v>
      </c>
      <c r="E54" s="39">
        <v>7.220880438203479</v>
      </c>
      <c r="F54" s="39">
        <v>67.286441223376983</v>
      </c>
      <c r="G54" s="39">
        <v>9.3708781396861998</v>
      </c>
      <c r="H54" s="39">
        <v>111.57356492957696</v>
      </c>
      <c r="I54" s="39">
        <v>0</v>
      </c>
      <c r="J54" s="39">
        <v>9.1268816900113503</v>
      </c>
      <c r="K54" s="40">
        <v>518.85668214334964</v>
      </c>
      <c r="M54" s="2" t="s">
        <v>115</v>
      </c>
      <c r="N54" s="2" t="s">
        <v>18</v>
      </c>
    </row>
    <row r="55" spans="1:14">
      <c r="A55" s="19" t="s">
        <v>102</v>
      </c>
      <c r="B55" s="7">
        <v>61480</v>
      </c>
      <c r="C55" s="38">
        <v>96.650319772283666</v>
      </c>
      <c r="D55" s="39">
        <v>502.49808500762299</v>
      </c>
      <c r="E55" s="39">
        <v>0</v>
      </c>
      <c r="F55" s="39">
        <v>134.88464755129274</v>
      </c>
      <c r="G55" s="39">
        <v>25.005879542409534</v>
      </c>
      <c r="H55" s="39">
        <v>197.12700797949512</v>
      </c>
      <c r="I55" s="39">
        <v>20.654392941156281</v>
      </c>
      <c r="J55" s="39">
        <v>30.091443881250488</v>
      </c>
      <c r="K55" s="40">
        <v>1006.9117766755107</v>
      </c>
      <c r="M55" s="2" t="s">
        <v>94</v>
      </c>
      <c r="N55" s="2" t="s">
        <v>42</v>
      </c>
    </row>
    <row r="56" spans="1:14">
      <c r="A56" s="19" t="s">
        <v>103</v>
      </c>
      <c r="B56" s="7">
        <v>57323</v>
      </c>
      <c r="C56" s="38">
        <v>17.548640503811733</v>
      </c>
      <c r="D56" s="39">
        <v>224.5076470526665</v>
      </c>
      <c r="E56" s="39">
        <v>16.780069722798878</v>
      </c>
      <c r="F56" s="39">
        <v>65.785238385988166</v>
      </c>
      <c r="G56" s="39">
        <v>17.815267094185579</v>
      </c>
      <c r="H56" s="39">
        <v>216.6237374451791</v>
      </c>
      <c r="I56" s="39">
        <v>28.435814734050901</v>
      </c>
      <c r="J56" s="39">
        <v>50.006538911082806</v>
      </c>
      <c r="K56" s="40">
        <v>637.5029538497638</v>
      </c>
      <c r="M56" s="2" t="s">
        <v>94</v>
      </c>
      <c r="N56" s="2" t="s">
        <v>42</v>
      </c>
    </row>
    <row r="57" spans="1:14">
      <c r="A57" s="19" t="s">
        <v>62</v>
      </c>
      <c r="B57" s="7">
        <v>19998</v>
      </c>
      <c r="C57" s="38">
        <v>42.104210421042104</v>
      </c>
      <c r="D57" s="39">
        <v>480.34803480348035</v>
      </c>
      <c r="E57" s="39">
        <v>-24.152415241524153</v>
      </c>
      <c r="F57" s="39">
        <v>203.67036703670368</v>
      </c>
      <c r="G57" s="39">
        <v>35.203520352035206</v>
      </c>
      <c r="H57" s="39">
        <v>216.27162716271627</v>
      </c>
      <c r="I57" s="39">
        <v>13.401340134013401</v>
      </c>
      <c r="J57" s="39">
        <v>61.456145614561457</v>
      </c>
      <c r="K57" s="40">
        <v>1028.3028302830282</v>
      </c>
      <c r="M57" s="2" t="s">
        <v>56</v>
      </c>
      <c r="N57" s="2" t="s">
        <v>24</v>
      </c>
    </row>
    <row r="58" spans="1:14">
      <c r="A58" s="19" t="s">
        <v>104</v>
      </c>
      <c r="B58" s="7">
        <v>55625</v>
      </c>
      <c r="C58" s="38">
        <v>31.658426966292136</v>
      </c>
      <c r="D58" s="39">
        <v>292.65617977528092</v>
      </c>
      <c r="E58" s="39">
        <v>0.10786516853932585</v>
      </c>
      <c r="F58" s="39">
        <v>47.784269662921346</v>
      </c>
      <c r="G58" s="39">
        <v>13.267415730337079</v>
      </c>
      <c r="H58" s="39">
        <v>237.01573033707865</v>
      </c>
      <c r="I58" s="39">
        <v>15.874157303370787</v>
      </c>
      <c r="J58" s="39">
        <v>37.501123595505618</v>
      </c>
      <c r="K58" s="40">
        <v>675.86516853932585</v>
      </c>
      <c r="M58" s="2" t="s">
        <v>94</v>
      </c>
      <c r="N58" s="2" t="s">
        <v>42</v>
      </c>
    </row>
    <row r="59" spans="1:14">
      <c r="A59" s="19" t="s">
        <v>163</v>
      </c>
      <c r="B59" s="7">
        <v>35972</v>
      </c>
      <c r="C59" s="38">
        <v>0</v>
      </c>
      <c r="D59" s="39">
        <v>343.65617702657624</v>
      </c>
      <c r="E59" s="39">
        <v>0</v>
      </c>
      <c r="F59" s="39">
        <v>49.621928166351609</v>
      </c>
      <c r="G59" s="39">
        <v>6.4216612921160907</v>
      </c>
      <c r="H59" s="39">
        <v>240.71500055598798</v>
      </c>
      <c r="I59" s="39">
        <v>0</v>
      </c>
      <c r="J59" s="39">
        <v>17.541421105304124</v>
      </c>
      <c r="K59" s="40">
        <v>657.95618814633599</v>
      </c>
      <c r="M59" s="2" t="s">
        <v>153</v>
      </c>
      <c r="N59" s="2" t="s">
        <v>24</v>
      </c>
    </row>
    <row r="60" spans="1:14">
      <c r="A60" s="19" t="s">
        <v>20</v>
      </c>
      <c r="B60" s="7">
        <v>267038</v>
      </c>
      <c r="C60" s="38">
        <v>58.2501366846666</v>
      </c>
      <c r="D60" s="39">
        <v>261.98144084362525</v>
      </c>
      <c r="E60" s="39">
        <v>3.2504737153513732</v>
      </c>
      <c r="F60" s="39">
        <v>67.877979912971185</v>
      </c>
      <c r="G60" s="39">
        <v>13.518675244721726</v>
      </c>
      <c r="H60" s="39">
        <v>155.55838494895858</v>
      </c>
      <c r="I60" s="39">
        <v>3.8758528748717409</v>
      </c>
      <c r="J60" s="39">
        <v>60.249852080977242</v>
      </c>
      <c r="K60" s="40">
        <v>624.5627963061437</v>
      </c>
      <c r="M60" s="2" t="s">
        <v>17</v>
      </c>
      <c r="N60" s="2" t="s">
        <v>18</v>
      </c>
    </row>
    <row r="61" spans="1:14">
      <c r="A61" s="19" t="s">
        <v>105</v>
      </c>
      <c r="B61" s="7">
        <v>72038</v>
      </c>
      <c r="C61" s="38">
        <v>70.865376606790861</v>
      </c>
      <c r="D61" s="39">
        <v>417.47411088592133</v>
      </c>
      <c r="E61" s="39">
        <v>14.256364696410229</v>
      </c>
      <c r="F61" s="39">
        <v>39.84008439990005</v>
      </c>
      <c r="G61" s="39">
        <v>17.921097198700686</v>
      </c>
      <c r="H61" s="39">
        <v>131.33346289458342</v>
      </c>
      <c r="I61" s="39">
        <v>14.464588134040367</v>
      </c>
      <c r="J61" s="39">
        <v>11.535578444709737</v>
      </c>
      <c r="K61" s="40">
        <v>717.69066326105667</v>
      </c>
      <c r="M61" s="2" t="s">
        <v>94</v>
      </c>
      <c r="N61" s="2" t="s">
        <v>42</v>
      </c>
    </row>
    <row r="62" spans="1:14">
      <c r="A62" s="19" t="s">
        <v>106</v>
      </c>
      <c r="B62" s="7">
        <v>63599</v>
      </c>
      <c r="C62" s="38">
        <v>0</v>
      </c>
      <c r="D62" s="39">
        <v>349.95833267818676</v>
      </c>
      <c r="E62" s="39">
        <v>1.6509693548640703</v>
      </c>
      <c r="F62" s="39">
        <v>81.888080001257876</v>
      </c>
      <c r="G62" s="39">
        <v>30.991053318448404</v>
      </c>
      <c r="H62" s="39">
        <v>90.37877954055881</v>
      </c>
      <c r="I62" s="39">
        <v>25.70795138288338</v>
      </c>
      <c r="J62" s="39">
        <v>68.491642950360855</v>
      </c>
      <c r="K62" s="40">
        <v>649.06680922656017</v>
      </c>
      <c r="M62" s="2" t="s">
        <v>94</v>
      </c>
      <c r="N62" s="2" t="s">
        <v>42</v>
      </c>
    </row>
    <row r="63" spans="1:14">
      <c r="A63" s="19" t="s">
        <v>132</v>
      </c>
      <c r="B63" s="7">
        <v>25200</v>
      </c>
      <c r="C63" s="38">
        <v>66.587301587301582</v>
      </c>
      <c r="D63" s="39">
        <v>348.25396825396825</v>
      </c>
      <c r="E63" s="39">
        <v>0</v>
      </c>
      <c r="F63" s="39">
        <v>72.142857142857139</v>
      </c>
      <c r="G63" s="39">
        <v>13.571428571428571</v>
      </c>
      <c r="H63" s="39">
        <v>306.38888888888891</v>
      </c>
      <c r="I63" s="39">
        <v>2.9761904761904763</v>
      </c>
      <c r="J63" s="39">
        <v>22.182539682539684</v>
      </c>
      <c r="K63" s="40">
        <v>832.10317460317458</v>
      </c>
      <c r="M63" s="2" t="s">
        <v>115</v>
      </c>
      <c r="N63" s="2" t="s">
        <v>24</v>
      </c>
    </row>
    <row r="64" spans="1:14">
      <c r="A64" s="19" t="s">
        <v>148</v>
      </c>
      <c r="B64" s="7">
        <v>385</v>
      </c>
      <c r="C64" s="38">
        <v>0</v>
      </c>
      <c r="D64" s="39">
        <v>0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40">
        <v>0</v>
      </c>
      <c r="M64" s="2" t="s">
        <v>135</v>
      </c>
      <c r="N64" s="2" t="s">
        <v>24</v>
      </c>
    </row>
    <row r="65" spans="1:14">
      <c r="A65" s="19" t="s">
        <v>47</v>
      </c>
      <c r="B65" s="7">
        <v>40819</v>
      </c>
      <c r="C65" s="38">
        <v>226.73264901148974</v>
      </c>
      <c r="D65" s="39">
        <v>599.08376001371914</v>
      </c>
      <c r="E65" s="39">
        <v>0</v>
      </c>
      <c r="F65" s="39">
        <v>121.56103775202725</v>
      </c>
      <c r="G65" s="39">
        <v>36.870085009431882</v>
      </c>
      <c r="H65" s="39">
        <v>556.5055488865479</v>
      </c>
      <c r="I65" s="39">
        <v>62.470908155515815</v>
      </c>
      <c r="J65" s="39">
        <v>92.946911977265486</v>
      </c>
      <c r="K65" s="40">
        <v>1696.1709008059972</v>
      </c>
      <c r="M65" s="2" t="s">
        <v>41</v>
      </c>
      <c r="N65" s="2" t="s">
        <v>42</v>
      </c>
    </row>
    <row r="66" spans="1:14">
      <c r="A66" s="19" t="s">
        <v>48</v>
      </c>
      <c r="B66" s="7">
        <v>28552</v>
      </c>
      <c r="C66" s="38">
        <v>213.26001681143177</v>
      </c>
      <c r="D66" s="39">
        <v>513.58924068366491</v>
      </c>
      <c r="E66" s="39">
        <v>202.96301485009806</v>
      </c>
      <c r="F66" s="39">
        <v>225.62342392827122</v>
      </c>
      <c r="G66" s="39">
        <v>34.708601849257498</v>
      </c>
      <c r="H66" s="39">
        <v>90.606612496497618</v>
      </c>
      <c r="I66" s="39">
        <v>55.617820117680026</v>
      </c>
      <c r="J66" s="39">
        <v>136.6979546091342</v>
      </c>
      <c r="K66" s="40">
        <v>1473.0666853460352</v>
      </c>
      <c r="M66" s="2" t="s">
        <v>41</v>
      </c>
      <c r="N66" s="2" t="s">
        <v>42</v>
      </c>
    </row>
    <row r="67" spans="1:14">
      <c r="A67" s="19" t="s">
        <v>118</v>
      </c>
      <c r="B67" s="7">
        <v>333045</v>
      </c>
      <c r="C67" s="38">
        <v>34.445795613205419</v>
      </c>
      <c r="D67" s="39">
        <v>304.36427509795976</v>
      </c>
      <c r="E67" s="39">
        <v>0</v>
      </c>
      <c r="F67" s="39">
        <v>83.51724241468871</v>
      </c>
      <c r="G67" s="39">
        <v>7.4644567550931553</v>
      </c>
      <c r="H67" s="39">
        <v>164.43123301655933</v>
      </c>
      <c r="I67" s="39">
        <v>36.565629269317959</v>
      </c>
      <c r="J67" s="39">
        <v>25.236829857827022</v>
      </c>
      <c r="K67" s="40">
        <v>656.02546202465135</v>
      </c>
      <c r="M67" s="2" t="s">
        <v>115</v>
      </c>
      <c r="N67" s="2" t="s">
        <v>18</v>
      </c>
    </row>
    <row r="68" spans="1:14">
      <c r="A68" s="19" t="s">
        <v>179</v>
      </c>
      <c r="B68" s="7">
        <v>56087</v>
      </c>
      <c r="C68" s="38">
        <v>37.317025335639272</v>
      </c>
      <c r="D68" s="39">
        <v>527.80501720541304</v>
      </c>
      <c r="E68" s="39">
        <v>51.741045161980495</v>
      </c>
      <c r="F68" s="39">
        <v>114.64332198192095</v>
      </c>
      <c r="G68" s="39">
        <v>22.268974985290708</v>
      </c>
      <c r="H68" s="39">
        <v>225.1680425053934</v>
      </c>
      <c r="I68" s="39">
        <v>4.2612370067930181</v>
      </c>
      <c r="J68" s="39">
        <v>3.8689892488455437</v>
      </c>
      <c r="K68" s="40">
        <v>987.0736534312764</v>
      </c>
      <c r="M68" s="2" t="s">
        <v>168</v>
      </c>
      <c r="N68" s="2" t="s">
        <v>24</v>
      </c>
    </row>
    <row r="69" spans="1:14">
      <c r="A69" s="19" t="s">
        <v>107</v>
      </c>
      <c r="B69" s="7">
        <v>38196</v>
      </c>
      <c r="C69" s="38">
        <v>22.218552121605018</v>
      </c>
      <c r="D69" s="39">
        <v>226.07441914447841</v>
      </c>
      <c r="E69" s="39">
        <v>0</v>
      </c>
      <c r="F69" s="39">
        <v>82.695423325806402</v>
      </c>
      <c r="G69" s="39">
        <v>2.8632039835914975</v>
      </c>
      <c r="H69" s="39">
        <v>133.52194886037611</v>
      </c>
      <c r="I69" s="39">
        <v>31.497036524797803</v>
      </c>
      <c r="J69" s="39">
        <v>29.415321914158419</v>
      </c>
      <c r="K69" s="40">
        <v>528.28590587481369</v>
      </c>
      <c r="M69" s="2" t="s">
        <v>94</v>
      </c>
      <c r="N69" s="2" t="s">
        <v>42</v>
      </c>
    </row>
    <row r="70" spans="1:14">
      <c r="A70" s="19" t="s">
        <v>174</v>
      </c>
      <c r="B70" s="7">
        <v>99192</v>
      </c>
      <c r="C70" s="38">
        <v>75.28832970400839</v>
      </c>
      <c r="D70" s="39">
        <v>369.70723445439148</v>
      </c>
      <c r="E70" s="39">
        <v>0</v>
      </c>
      <c r="F70" s="39">
        <v>94.039841922735704</v>
      </c>
      <c r="G70" s="39">
        <v>8.8414388257117515</v>
      </c>
      <c r="H70" s="39">
        <v>198.37285264940721</v>
      </c>
      <c r="I70" s="39">
        <v>2.3893055891604162</v>
      </c>
      <c r="J70" s="39">
        <v>60.488749092668762</v>
      </c>
      <c r="K70" s="40">
        <v>809.12775223808376</v>
      </c>
      <c r="M70" s="2" t="s">
        <v>168</v>
      </c>
      <c r="N70" s="2" t="s">
        <v>57</v>
      </c>
    </row>
    <row r="71" spans="1:14">
      <c r="A71" s="19" t="s">
        <v>80</v>
      </c>
      <c r="B71" s="7">
        <v>32709</v>
      </c>
      <c r="C71" s="38">
        <v>0</v>
      </c>
      <c r="D71" s="39">
        <v>431.22687945213858</v>
      </c>
      <c r="E71" s="39">
        <v>17.670977406829923</v>
      </c>
      <c r="F71" s="39">
        <v>171.63471827325813</v>
      </c>
      <c r="G71" s="39">
        <v>32.223547035983977</v>
      </c>
      <c r="H71" s="39">
        <v>176.49576569139992</v>
      </c>
      <c r="I71" s="39">
        <v>7.6737289431043445</v>
      </c>
      <c r="J71" s="39">
        <v>0</v>
      </c>
      <c r="K71" s="40">
        <v>836.9256168027149</v>
      </c>
      <c r="M71" s="2" t="s">
        <v>70</v>
      </c>
      <c r="N71" s="2" t="s">
        <v>57</v>
      </c>
    </row>
    <row r="72" spans="1:14">
      <c r="A72" s="19" t="s">
        <v>49</v>
      </c>
      <c r="B72" s="7">
        <v>63213</v>
      </c>
      <c r="C72" s="38">
        <v>389.54012623985574</v>
      </c>
      <c r="D72" s="39">
        <v>743.40721054213532</v>
      </c>
      <c r="E72" s="39">
        <v>158.43260088905762</v>
      </c>
      <c r="F72" s="39">
        <v>14.538148798506636</v>
      </c>
      <c r="G72" s="39">
        <v>64.116558302880733</v>
      </c>
      <c r="H72" s="39">
        <v>234.04995807824341</v>
      </c>
      <c r="I72" s="39">
        <v>29.883093667441823</v>
      </c>
      <c r="J72" s="39">
        <v>0</v>
      </c>
      <c r="K72" s="40">
        <v>1633.9676965181213</v>
      </c>
      <c r="M72" s="2" t="s">
        <v>41</v>
      </c>
      <c r="N72" s="2" t="s">
        <v>42</v>
      </c>
    </row>
    <row r="73" spans="1:14">
      <c r="A73" s="19" t="s">
        <v>86</v>
      </c>
      <c r="B73" s="7">
        <v>246792</v>
      </c>
      <c r="C73" s="38">
        <v>47.043664300301465</v>
      </c>
      <c r="D73" s="39">
        <v>321.75273104476645</v>
      </c>
      <c r="E73" s="39">
        <v>0.43761548186326948</v>
      </c>
      <c r="F73" s="39">
        <v>74.974067230704392</v>
      </c>
      <c r="G73" s="39">
        <v>12.391001329054426</v>
      </c>
      <c r="H73" s="39">
        <v>172.64335959026224</v>
      </c>
      <c r="I73" s="39">
        <v>2.6054329151674285</v>
      </c>
      <c r="J73" s="39">
        <v>42.310933903854256</v>
      </c>
      <c r="K73" s="40">
        <v>674.15880579597399</v>
      </c>
      <c r="M73" s="2" t="s">
        <v>70</v>
      </c>
      <c r="N73" s="2" t="s">
        <v>18</v>
      </c>
    </row>
    <row r="74" spans="1:14">
      <c r="A74" s="19" t="s">
        <v>175</v>
      </c>
      <c r="B74" s="7">
        <v>164806</v>
      </c>
      <c r="C74" s="38">
        <v>71.975534871303225</v>
      </c>
      <c r="D74" s="39">
        <v>458.47238571411236</v>
      </c>
      <c r="E74" s="39">
        <v>7.2570173416016406</v>
      </c>
      <c r="F74" s="39">
        <v>57.831632343482639</v>
      </c>
      <c r="G74" s="39">
        <v>11.546909699889568</v>
      </c>
      <c r="H74" s="39">
        <v>291.60952877929202</v>
      </c>
      <c r="I74" s="39">
        <v>3.391866800965984</v>
      </c>
      <c r="J74" s="39">
        <v>22.153319660691967</v>
      </c>
      <c r="K74" s="40">
        <v>924.23819521133942</v>
      </c>
      <c r="M74" s="2" t="s">
        <v>168</v>
      </c>
      <c r="N74" s="2" t="s">
        <v>57</v>
      </c>
    </row>
    <row r="75" spans="1:14">
      <c r="A75" s="19" t="s">
        <v>37</v>
      </c>
      <c r="B75" s="7">
        <v>83261</v>
      </c>
      <c r="C75" s="38">
        <v>103.30166584595429</v>
      </c>
      <c r="D75" s="39">
        <v>365.89759911603272</v>
      </c>
      <c r="E75" s="39">
        <v>0</v>
      </c>
      <c r="F75" s="39">
        <v>72.591008995808366</v>
      </c>
      <c r="G75" s="39">
        <v>28.644863741727821</v>
      </c>
      <c r="H75" s="39">
        <v>223.04560358391083</v>
      </c>
      <c r="I75" s="39">
        <v>3.711221340123227</v>
      </c>
      <c r="J75" s="39">
        <v>36.727879799666113</v>
      </c>
      <c r="K75" s="40">
        <v>833.91984242322337</v>
      </c>
      <c r="M75" s="2" t="s">
        <v>31</v>
      </c>
      <c r="N75" s="2" t="s">
        <v>24</v>
      </c>
    </row>
    <row r="76" spans="1:14">
      <c r="A76" s="19" t="s">
        <v>32</v>
      </c>
      <c r="B76" s="7">
        <v>136946</v>
      </c>
      <c r="C76" s="38">
        <v>25.79118776744118</v>
      </c>
      <c r="D76" s="39">
        <v>176.29576621442027</v>
      </c>
      <c r="E76" s="39">
        <v>90.765703269902005</v>
      </c>
      <c r="F76" s="39">
        <v>89.889445474858704</v>
      </c>
      <c r="G76" s="39">
        <v>11.259912666306427</v>
      </c>
      <c r="H76" s="39">
        <v>31.669417142523329</v>
      </c>
      <c r="I76" s="39">
        <v>9.9163173805733642</v>
      </c>
      <c r="J76" s="39">
        <v>7.6526514100448351</v>
      </c>
      <c r="K76" s="40">
        <v>443.24040132607013</v>
      </c>
      <c r="M76" s="2" t="s">
        <v>31</v>
      </c>
      <c r="N76" s="2" t="s">
        <v>18</v>
      </c>
    </row>
    <row r="77" spans="1:14">
      <c r="A77" s="19" t="s">
        <v>50</v>
      </c>
      <c r="B77" s="7">
        <v>68258</v>
      </c>
      <c r="C77" s="38">
        <v>0</v>
      </c>
      <c r="D77" s="39">
        <v>479.07937531131881</v>
      </c>
      <c r="E77" s="39">
        <v>67.640423100588947</v>
      </c>
      <c r="F77" s="39">
        <v>208.91324093879106</v>
      </c>
      <c r="G77" s="39">
        <v>76.020393213982246</v>
      </c>
      <c r="H77" s="39">
        <v>9.8889507457001375</v>
      </c>
      <c r="I77" s="39">
        <v>12.58460546749099</v>
      </c>
      <c r="J77" s="39">
        <v>0</v>
      </c>
      <c r="K77" s="40">
        <v>854.12698877787216</v>
      </c>
      <c r="M77" s="2" t="s">
        <v>41</v>
      </c>
      <c r="N77" s="2" t="s">
        <v>42</v>
      </c>
    </row>
    <row r="78" spans="1:14">
      <c r="A78" s="19" t="s">
        <v>33</v>
      </c>
      <c r="B78" s="7">
        <v>143667</v>
      </c>
      <c r="C78" s="38">
        <v>39.445384117438245</v>
      </c>
      <c r="D78" s="39">
        <v>203.24778828819422</v>
      </c>
      <c r="E78" s="39">
        <v>0.77262001712293016</v>
      </c>
      <c r="F78" s="39">
        <v>75.87685411402758</v>
      </c>
      <c r="G78" s="39">
        <v>16.183257115412726</v>
      </c>
      <c r="H78" s="39">
        <v>160.43350247447222</v>
      </c>
      <c r="I78" s="39">
        <v>0</v>
      </c>
      <c r="J78" s="39">
        <v>48.758587567082209</v>
      </c>
      <c r="K78" s="40">
        <v>544.71799369375015</v>
      </c>
      <c r="M78" s="2" t="s">
        <v>31</v>
      </c>
      <c r="N78" s="2" t="s">
        <v>18</v>
      </c>
    </row>
    <row r="79" spans="1:14">
      <c r="A79" s="19" t="s">
        <v>81</v>
      </c>
      <c r="B79" s="7">
        <v>91941</v>
      </c>
      <c r="C79" s="38">
        <v>77.984794596534741</v>
      </c>
      <c r="D79" s="39">
        <v>499.22232736211265</v>
      </c>
      <c r="E79" s="39">
        <v>0</v>
      </c>
      <c r="F79" s="39">
        <v>76.114029649449108</v>
      </c>
      <c r="G79" s="39">
        <v>33.913052936122078</v>
      </c>
      <c r="H79" s="39">
        <v>181.46419986730621</v>
      </c>
      <c r="I79" s="39">
        <v>0</v>
      </c>
      <c r="J79" s="39">
        <v>14.465798718743542</v>
      </c>
      <c r="K79" s="40">
        <v>883.16420313026833</v>
      </c>
      <c r="M79" s="2" t="s">
        <v>70</v>
      </c>
      <c r="N79" s="2" t="s">
        <v>57</v>
      </c>
    </row>
    <row r="80" spans="1:14">
      <c r="A80" s="19" t="s">
        <v>23</v>
      </c>
      <c r="B80" s="7">
        <v>56870</v>
      </c>
      <c r="C80" s="38">
        <v>0</v>
      </c>
      <c r="D80" s="39">
        <v>379.10634148056971</v>
      </c>
      <c r="E80" s="39">
        <v>0</v>
      </c>
      <c r="F80" s="39">
        <v>33.023011429576229</v>
      </c>
      <c r="G80" s="39">
        <v>23.992751890276065</v>
      </c>
      <c r="H80" s="39">
        <v>193.21722612976967</v>
      </c>
      <c r="I80" s="39">
        <v>10.817101811148234</v>
      </c>
      <c r="J80" s="39">
        <v>0</v>
      </c>
      <c r="K80" s="40">
        <v>640.15643274133981</v>
      </c>
      <c r="M80" s="2" t="s">
        <v>17</v>
      </c>
      <c r="N80" s="2" t="s">
        <v>24</v>
      </c>
    </row>
    <row r="81" spans="1:14">
      <c r="A81" s="19" t="s">
        <v>72</v>
      </c>
      <c r="B81" s="7">
        <v>119825</v>
      </c>
      <c r="C81" s="38">
        <v>15.60609221781765</v>
      </c>
      <c r="D81" s="39">
        <v>474.32505737533904</v>
      </c>
      <c r="E81" s="39">
        <v>50.907573544752765</v>
      </c>
      <c r="F81" s="39">
        <v>94.204047569371994</v>
      </c>
      <c r="G81" s="39">
        <v>12.301272689338619</v>
      </c>
      <c r="H81" s="39">
        <v>167.80304610890883</v>
      </c>
      <c r="I81" s="39">
        <v>22.758189025662425</v>
      </c>
      <c r="J81" s="39">
        <v>43.546839140413105</v>
      </c>
      <c r="K81" s="40">
        <v>881.45211767160447</v>
      </c>
      <c r="M81" s="2" t="s">
        <v>70</v>
      </c>
      <c r="N81" s="2" t="s">
        <v>57</v>
      </c>
    </row>
    <row r="82" spans="1:14">
      <c r="A82" s="19" t="s">
        <v>108</v>
      </c>
      <c r="B82" s="7">
        <v>46697</v>
      </c>
      <c r="C82" s="38">
        <v>81.488339722037821</v>
      </c>
      <c r="D82" s="39">
        <v>245.86412403366378</v>
      </c>
      <c r="E82" s="39">
        <v>0</v>
      </c>
      <c r="F82" s="39">
        <v>65.068312739576427</v>
      </c>
      <c r="G82" s="39">
        <v>24.742681542711519</v>
      </c>
      <c r="H82" s="39">
        <v>227.14035162858428</v>
      </c>
      <c r="I82" s="39">
        <v>32.00586761462192</v>
      </c>
      <c r="J82" s="39">
        <v>34.590573270231488</v>
      </c>
      <c r="K82" s="40">
        <v>710.90025055142723</v>
      </c>
      <c r="M82" s="2" t="s">
        <v>94</v>
      </c>
      <c r="N82" s="2" t="s">
        <v>42</v>
      </c>
    </row>
    <row r="83" spans="1:14">
      <c r="A83" s="19" t="s">
        <v>63</v>
      </c>
      <c r="B83" s="7">
        <v>32180</v>
      </c>
      <c r="C83" s="38">
        <v>0.83903045369794904</v>
      </c>
      <c r="D83" s="39">
        <v>669.54630205096328</v>
      </c>
      <c r="E83" s="39">
        <v>0.15537600994406464</v>
      </c>
      <c r="F83" s="39">
        <v>77.936606587942819</v>
      </c>
      <c r="G83" s="39">
        <v>15.661901802361715</v>
      </c>
      <c r="H83" s="39">
        <v>264.69857054070849</v>
      </c>
      <c r="I83" s="39">
        <v>2.3306401491609696</v>
      </c>
      <c r="J83" s="39">
        <v>92.386575512740833</v>
      </c>
      <c r="K83" s="40">
        <v>1123.5550031075202</v>
      </c>
      <c r="M83" s="2" t="s">
        <v>56</v>
      </c>
      <c r="N83" s="2" t="s">
        <v>24</v>
      </c>
    </row>
    <row r="84" spans="1:14">
      <c r="A84" s="19" t="s">
        <v>128</v>
      </c>
      <c r="B84" s="7">
        <v>67146</v>
      </c>
      <c r="C84" s="38">
        <v>29.502874333541833</v>
      </c>
      <c r="D84" s="39">
        <v>320.57010097399694</v>
      </c>
      <c r="E84" s="39">
        <v>9.9186846573139125</v>
      </c>
      <c r="F84" s="39">
        <v>86.885294730884937</v>
      </c>
      <c r="G84" s="39">
        <v>12.078158043666042</v>
      </c>
      <c r="H84" s="39">
        <v>153.1885741518482</v>
      </c>
      <c r="I84" s="39">
        <v>1.1616477526583862</v>
      </c>
      <c r="J84" s="39">
        <v>16.06946057844101</v>
      </c>
      <c r="K84" s="40">
        <v>629.37479522235128</v>
      </c>
      <c r="M84" s="2" t="s">
        <v>115</v>
      </c>
      <c r="N84" s="2" t="s">
        <v>24</v>
      </c>
    </row>
    <row r="85" spans="1:14">
      <c r="A85" s="19" t="s">
        <v>58</v>
      </c>
      <c r="B85" s="7">
        <v>57071</v>
      </c>
      <c r="C85" s="38">
        <v>155.9986683254192</v>
      </c>
      <c r="D85" s="39">
        <v>397.82025897566189</v>
      </c>
      <c r="E85" s="39">
        <v>0</v>
      </c>
      <c r="F85" s="39">
        <v>81.565068073101926</v>
      </c>
      <c r="G85" s="39">
        <v>33.870091640237597</v>
      </c>
      <c r="H85" s="39">
        <v>207.1805295158662</v>
      </c>
      <c r="I85" s="39">
        <v>5.2390881533528413</v>
      </c>
      <c r="J85" s="39">
        <v>13.369311909726481</v>
      </c>
      <c r="K85" s="40">
        <v>895.04301659336613</v>
      </c>
      <c r="M85" s="2" t="s">
        <v>56</v>
      </c>
      <c r="N85" s="2" t="s">
        <v>57</v>
      </c>
    </row>
    <row r="86" spans="1:14">
      <c r="A86" s="19" t="s">
        <v>109</v>
      </c>
      <c r="B86" s="7">
        <v>85391</v>
      </c>
      <c r="C86" s="38">
        <v>46.12898314810694</v>
      </c>
      <c r="D86" s="39">
        <v>336.00730756168684</v>
      </c>
      <c r="E86" s="39">
        <v>2.3304563712803459</v>
      </c>
      <c r="F86" s="39">
        <v>93.420594676253941</v>
      </c>
      <c r="G86" s="39">
        <v>10.891077514023726</v>
      </c>
      <c r="H86" s="39">
        <v>216.79099670925507</v>
      </c>
      <c r="I86" s="39">
        <v>42.27611809207059</v>
      </c>
      <c r="J86" s="39">
        <v>10.633439121218863</v>
      </c>
      <c r="K86" s="40">
        <v>758.47897319389631</v>
      </c>
      <c r="M86" s="2" t="s">
        <v>94</v>
      </c>
      <c r="N86" s="2" t="s">
        <v>42</v>
      </c>
    </row>
    <row r="87" spans="1:14">
      <c r="A87" s="19" t="s">
        <v>21</v>
      </c>
      <c r="B87" s="7">
        <v>169296</v>
      </c>
      <c r="C87" s="38">
        <v>66.425590077121726</v>
      </c>
      <c r="D87" s="39">
        <v>447.41477542513718</v>
      </c>
      <c r="E87" s="39">
        <v>5.1858823597644266</v>
      </c>
      <c r="F87" s="39">
        <v>94.875248086192229</v>
      </c>
      <c r="G87" s="39">
        <v>10.260136092996881</v>
      </c>
      <c r="H87" s="39">
        <v>107.2714769465296</v>
      </c>
      <c r="I87" s="39">
        <v>1.2685673264009836E-4</v>
      </c>
      <c r="J87" s="39">
        <v>11.884509970702203</v>
      </c>
      <c r="K87" s="40">
        <v>743.31774581517698</v>
      </c>
      <c r="M87" s="2" t="s">
        <v>17</v>
      </c>
      <c r="N87" s="2" t="s">
        <v>18</v>
      </c>
    </row>
    <row r="88" spans="1:14">
      <c r="A88" s="19" t="s">
        <v>180</v>
      </c>
      <c r="B88" s="7">
        <v>34211</v>
      </c>
      <c r="C88" s="38">
        <v>44.576305866534156</v>
      </c>
      <c r="D88" s="39">
        <v>377.27631463564353</v>
      </c>
      <c r="E88" s="39">
        <v>27.038087164946948</v>
      </c>
      <c r="F88" s="39">
        <v>151.0917541141738</v>
      </c>
      <c r="G88" s="39">
        <v>22.039694834994592</v>
      </c>
      <c r="H88" s="39">
        <v>173.24837040717898</v>
      </c>
      <c r="I88" s="39">
        <v>4.092251030370349</v>
      </c>
      <c r="J88" s="39">
        <v>19.847417497296192</v>
      </c>
      <c r="K88" s="40">
        <v>819.21019555113855</v>
      </c>
      <c r="M88" s="2" t="s">
        <v>168</v>
      </c>
      <c r="N88" s="2" t="s">
        <v>24</v>
      </c>
    </row>
    <row r="89" spans="1:14">
      <c r="A89" s="19" t="s">
        <v>181</v>
      </c>
      <c r="B89" s="7">
        <v>35378</v>
      </c>
      <c r="C89" s="38">
        <v>40.251003448470804</v>
      </c>
      <c r="D89" s="39">
        <v>269.65911018146869</v>
      </c>
      <c r="E89" s="39">
        <v>2.3460907908869921</v>
      </c>
      <c r="F89" s="39">
        <v>175.58934931313246</v>
      </c>
      <c r="G89" s="39">
        <v>12.465373961218837</v>
      </c>
      <c r="H89" s="39">
        <v>240.85589914636213</v>
      </c>
      <c r="I89" s="39">
        <v>1.6111707841031149</v>
      </c>
      <c r="J89" s="39">
        <v>31.234100288314771</v>
      </c>
      <c r="K89" s="40">
        <v>774.01209791395786</v>
      </c>
      <c r="M89" s="2" t="s">
        <v>168</v>
      </c>
      <c r="N89" s="2" t="s">
        <v>24</v>
      </c>
    </row>
    <row r="90" spans="1:14">
      <c r="A90" s="19" t="s">
        <v>142</v>
      </c>
      <c r="B90" s="7">
        <v>43100</v>
      </c>
      <c r="C90" s="38">
        <v>110.75550348027842</v>
      </c>
      <c r="D90" s="39">
        <v>228.65594825986076</v>
      </c>
      <c r="E90" s="39">
        <v>13.98542041763341</v>
      </c>
      <c r="F90" s="39">
        <v>24.174649883990721</v>
      </c>
      <c r="G90" s="39">
        <v>6.971479350348031</v>
      </c>
      <c r="H90" s="39">
        <v>164.3642143851508</v>
      </c>
      <c r="I90" s="39">
        <v>0</v>
      </c>
      <c r="J90" s="39">
        <v>1.1540638051044083</v>
      </c>
      <c r="K90" s="40">
        <v>550.06127958236652</v>
      </c>
      <c r="M90" s="2" t="s">
        <v>135</v>
      </c>
      <c r="N90" s="2" t="s">
        <v>24</v>
      </c>
    </row>
    <row r="91" spans="1:14">
      <c r="A91" s="19" t="s">
        <v>59</v>
      </c>
      <c r="B91" s="7">
        <v>40609</v>
      </c>
      <c r="C91" s="38">
        <v>4.4571400428476444</v>
      </c>
      <c r="D91" s="39">
        <v>390.55381811913617</v>
      </c>
      <c r="E91" s="39">
        <v>25.856337265138269</v>
      </c>
      <c r="F91" s="39">
        <v>66.315348814302254</v>
      </c>
      <c r="G91" s="39">
        <v>14.060922455613287</v>
      </c>
      <c r="H91" s="39">
        <v>161.68829569799797</v>
      </c>
      <c r="I91" s="39">
        <v>0</v>
      </c>
      <c r="J91" s="39">
        <v>0.68950232707035386</v>
      </c>
      <c r="K91" s="40">
        <v>663.62136472210591</v>
      </c>
      <c r="M91" s="2" t="s">
        <v>56</v>
      </c>
      <c r="N91" s="2" t="s">
        <v>57</v>
      </c>
    </row>
    <row r="92" spans="1:14">
      <c r="A92" s="19" t="s">
        <v>177</v>
      </c>
      <c r="B92" s="7">
        <v>117240</v>
      </c>
      <c r="C92" s="38">
        <v>8.1968611395428184</v>
      </c>
      <c r="D92" s="39">
        <v>183.79392698737632</v>
      </c>
      <c r="E92" s="39">
        <v>0</v>
      </c>
      <c r="F92" s="39">
        <v>106.32036847492323</v>
      </c>
      <c r="G92" s="39">
        <v>8.0262708973046735</v>
      </c>
      <c r="H92" s="39">
        <v>99.12998976458546</v>
      </c>
      <c r="I92" s="39">
        <v>3.0450358239508701</v>
      </c>
      <c r="J92" s="39">
        <v>44.404640054588874</v>
      </c>
      <c r="K92" s="40">
        <v>452.91709314227228</v>
      </c>
      <c r="M92" s="2" t="s">
        <v>168</v>
      </c>
      <c r="N92" s="2" t="s">
        <v>18</v>
      </c>
    </row>
    <row r="93" spans="1:14">
      <c r="A93" s="19" t="s">
        <v>34</v>
      </c>
      <c r="B93" s="7">
        <v>165211</v>
      </c>
      <c r="C93" s="38">
        <v>0</v>
      </c>
      <c r="D93" s="39">
        <v>385.70222674542191</v>
      </c>
      <c r="E93" s="39">
        <v>64.025236586760627</v>
      </c>
      <c r="F93" s="39">
        <v>105.0962262515521</v>
      </c>
      <c r="G93" s="39">
        <v>14.853075429069147</v>
      </c>
      <c r="H93" s="39">
        <v>154.62014507428589</v>
      </c>
      <c r="I93" s="39">
        <v>43.536909696026527</v>
      </c>
      <c r="J93" s="39">
        <v>5.8288941856175747</v>
      </c>
      <c r="K93" s="40">
        <v>773.66271396873378</v>
      </c>
      <c r="M93" s="2" t="s">
        <v>31</v>
      </c>
      <c r="N93" s="2" t="s">
        <v>18</v>
      </c>
    </row>
    <row r="94" spans="1:14">
      <c r="A94" s="19" t="s">
        <v>68</v>
      </c>
      <c r="B94" s="7">
        <v>58976</v>
      </c>
      <c r="C94" s="38">
        <v>60.719614758545852</v>
      </c>
      <c r="D94" s="39">
        <v>327.60784047748234</v>
      </c>
      <c r="E94" s="39">
        <v>0</v>
      </c>
      <c r="F94" s="39">
        <v>85.645008138903961</v>
      </c>
      <c r="G94" s="39">
        <v>11.140124796527401</v>
      </c>
      <c r="H94" s="39">
        <v>159.65816603364081</v>
      </c>
      <c r="I94" s="39">
        <v>0</v>
      </c>
      <c r="J94" s="39">
        <v>32.589527943570268</v>
      </c>
      <c r="K94" s="40">
        <v>677.36028214867065</v>
      </c>
      <c r="M94" s="2" t="s">
        <v>56</v>
      </c>
      <c r="N94" s="2" t="s">
        <v>24</v>
      </c>
    </row>
    <row r="95" spans="1:14">
      <c r="A95" s="19" t="s">
        <v>35</v>
      </c>
      <c r="B95" s="7">
        <v>164085</v>
      </c>
      <c r="C95" s="38">
        <v>91.196635889935095</v>
      </c>
      <c r="D95" s="39">
        <v>319.64530578663499</v>
      </c>
      <c r="E95" s="39">
        <v>6.6368040954383396</v>
      </c>
      <c r="F95" s="39">
        <v>103.42200688667459</v>
      </c>
      <c r="G95" s="39">
        <v>6.3138007739890911</v>
      </c>
      <c r="H95" s="39">
        <v>160.18526982966145</v>
      </c>
      <c r="I95" s="39">
        <v>0</v>
      </c>
      <c r="J95" s="39">
        <v>49.85221074443124</v>
      </c>
      <c r="K95" s="40">
        <v>737.2520340067648</v>
      </c>
      <c r="M95" s="2" t="s">
        <v>31</v>
      </c>
      <c r="N95" s="2" t="s">
        <v>18</v>
      </c>
    </row>
    <row r="96" spans="1:14">
      <c r="A96" s="19" t="s">
        <v>73</v>
      </c>
      <c r="B96" s="7">
        <v>58802</v>
      </c>
      <c r="C96" s="38">
        <v>0</v>
      </c>
      <c r="D96" s="39">
        <v>267.96707594979762</v>
      </c>
      <c r="E96" s="39">
        <v>0</v>
      </c>
      <c r="F96" s="39">
        <v>118.0402027141934</v>
      </c>
      <c r="G96" s="39">
        <v>0</v>
      </c>
      <c r="H96" s="39">
        <v>115.55729396959288</v>
      </c>
      <c r="I96" s="39">
        <v>0</v>
      </c>
      <c r="J96" s="39">
        <v>33.247168463657701</v>
      </c>
      <c r="K96" s="40">
        <v>534.81174109724157</v>
      </c>
      <c r="M96" s="2" t="s">
        <v>70</v>
      </c>
      <c r="N96" s="2" t="s">
        <v>57</v>
      </c>
    </row>
    <row r="97" spans="1:14">
      <c r="A97" s="19" t="s">
        <v>119</v>
      </c>
      <c r="B97" s="7">
        <v>142897</v>
      </c>
      <c r="C97" s="38">
        <v>46.082143082080101</v>
      </c>
      <c r="D97" s="39">
        <v>234.27363765509423</v>
      </c>
      <c r="E97" s="39">
        <v>0</v>
      </c>
      <c r="F97" s="39">
        <v>74.151311784012265</v>
      </c>
      <c r="G97" s="39">
        <v>14.045081422283182</v>
      </c>
      <c r="H97" s="39">
        <v>170.73136594890025</v>
      </c>
      <c r="I97" s="39">
        <v>21.246072345815517</v>
      </c>
      <c r="J97" s="39">
        <v>40.672652329999927</v>
      </c>
      <c r="K97" s="40">
        <v>601.20226456818546</v>
      </c>
      <c r="M97" s="2" t="s">
        <v>115</v>
      </c>
      <c r="N97" s="2" t="s">
        <v>18</v>
      </c>
    </row>
    <row r="98" spans="1:14">
      <c r="A98" s="19" t="s">
        <v>27</v>
      </c>
      <c r="B98" s="7">
        <v>48973</v>
      </c>
      <c r="C98" s="38">
        <v>0</v>
      </c>
      <c r="D98" s="39">
        <v>352.58203499887691</v>
      </c>
      <c r="E98" s="39">
        <v>0.69426010250546222</v>
      </c>
      <c r="F98" s="39">
        <v>190.18642925693749</v>
      </c>
      <c r="G98" s="39">
        <v>34.039164437547221</v>
      </c>
      <c r="H98" s="39">
        <v>123.65997590509056</v>
      </c>
      <c r="I98" s="39">
        <v>17.866987932125866</v>
      </c>
      <c r="J98" s="39">
        <v>30.139056214648889</v>
      </c>
      <c r="K98" s="40">
        <v>749.16790884773241</v>
      </c>
      <c r="M98" s="2" t="s">
        <v>17</v>
      </c>
      <c r="N98" s="2" t="s">
        <v>24</v>
      </c>
    </row>
    <row r="99" spans="1:14">
      <c r="A99" s="19" t="s">
        <v>144</v>
      </c>
      <c r="B99" s="7">
        <v>52354</v>
      </c>
      <c r="C99" s="38">
        <v>93.039691332085425</v>
      </c>
      <c r="D99" s="39">
        <v>449.30664323642895</v>
      </c>
      <c r="E99" s="39">
        <v>107.17423692554533</v>
      </c>
      <c r="F99" s="39">
        <v>126.79069412079306</v>
      </c>
      <c r="G99" s="39">
        <v>6.4369484662107954</v>
      </c>
      <c r="H99" s="39">
        <v>182.31653741834435</v>
      </c>
      <c r="I99" s="39">
        <v>0.84043244069221068</v>
      </c>
      <c r="J99" s="39">
        <v>22.44336631393972</v>
      </c>
      <c r="K99" s="40">
        <v>988.34855025403976</v>
      </c>
      <c r="M99" s="2" t="s">
        <v>135</v>
      </c>
      <c r="N99" s="2" t="s">
        <v>24</v>
      </c>
    </row>
    <row r="100" spans="1:14">
      <c r="A100" s="19" t="s">
        <v>146</v>
      </c>
      <c r="B100" s="7">
        <v>30176</v>
      </c>
      <c r="C100" s="38">
        <v>46.692735949098619</v>
      </c>
      <c r="D100" s="39">
        <v>340.76749734888654</v>
      </c>
      <c r="E100" s="39">
        <v>12.49337221633086</v>
      </c>
      <c r="F100" s="39">
        <v>109.29215270413573</v>
      </c>
      <c r="G100" s="39">
        <v>6.9591728525980914</v>
      </c>
      <c r="H100" s="39">
        <v>206.85312831389183</v>
      </c>
      <c r="I100" s="39">
        <v>9.8753976670201489</v>
      </c>
      <c r="J100" s="39">
        <v>53.287380699893959</v>
      </c>
      <c r="K100" s="40">
        <v>786.22083775185581</v>
      </c>
      <c r="M100" s="2" t="s">
        <v>135</v>
      </c>
      <c r="N100" s="2" t="s">
        <v>24</v>
      </c>
    </row>
    <row r="101" spans="1:14">
      <c r="A101" s="19" t="s">
        <v>130</v>
      </c>
      <c r="B101" s="7">
        <v>44000</v>
      </c>
      <c r="C101" s="38">
        <v>26.954545454545453</v>
      </c>
      <c r="D101" s="39">
        <v>338.77272727272725</v>
      </c>
      <c r="E101" s="39">
        <v>9.795454545454545</v>
      </c>
      <c r="F101" s="39">
        <v>181.93181818181819</v>
      </c>
      <c r="G101" s="39">
        <v>12.659090909090908</v>
      </c>
      <c r="H101" s="39">
        <v>100</v>
      </c>
      <c r="I101" s="39">
        <v>23.59090909090909</v>
      </c>
      <c r="J101" s="39">
        <v>5.3409090909090908</v>
      </c>
      <c r="K101" s="40">
        <v>699.0454545454545</v>
      </c>
      <c r="M101" s="2" t="s">
        <v>115</v>
      </c>
      <c r="N101" s="2" t="s">
        <v>24</v>
      </c>
    </row>
    <row r="102" spans="1:14">
      <c r="A102" s="19" t="s">
        <v>124</v>
      </c>
      <c r="B102" s="7">
        <v>36641</v>
      </c>
      <c r="C102" s="38">
        <v>42.684424551731666</v>
      </c>
      <c r="D102" s="39">
        <v>532.08154799268584</v>
      </c>
      <c r="E102" s="39">
        <v>13.291121967195219</v>
      </c>
      <c r="F102" s="39">
        <v>115.79924128708278</v>
      </c>
      <c r="G102" s="39">
        <v>15.501760323135285</v>
      </c>
      <c r="H102" s="39">
        <v>387.43484075216287</v>
      </c>
      <c r="I102" s="39">
        <v>10.207145001501051</v>
      </c>
      <c r="J102" s="39">
        <v>40.828580006004202</v>
      </c>
      <c r="K102" s="40">
        <v>1157.8286618814989</v>
      </c>
      <c r="M102" s="2" t="s">
        <v>115</v>
      </c>
      <c r="N102" s="2" t="s">
        <v>24</v>
      </c>
    </row>
    <row r="103" spans="1:14">
      <c r="A103" s="19" t="s">
        <v>110</v>
      </c>
      <c r="B103" s="7">
        <v>75719</v>
      </c>
      <c r="C103" s="38">
        <v>20.140255418058874</v>
      </c>
      <c r="D103" s="39">
        <v>206.14376840687277</v>
      </c>
      <c r="E103" s="39">
        <v>0</v>
      </c>
      <c r="F103" s="39">
        <v>5.5600311678706795</v>
      </c>
      <c r="G103" s="39">
        <v>12.770902943778973</v>
      </c>
      <c r="H103" s="39">
        <v>252.86916097676936</v>
      </c>
      <c r="I103" s="39">
        <v>5.6656849667850873</v>
      </c>
      <c r="J103" s="39">
        <v>11.661538055177697</v>
      </c>
      <c r="K103" s="40">
        <v>514.81134193531341</v>
      </c>
      <c r="M103" s="2" t="s">
        <v>94</v>
      </c>
      <c r="N103" s="2" t="s">
        <v>42</v>
      </c>
    </row>
    <row r="104" spans="1:14">
      <c r="A104" s="19" t="s">
        <v>64</v>
      </c>
      <c r="B104" s="7">
        <v>27318</v>
      </c>
      <c r="C104" s="38">
        <v>114.21041071820777</v>
      </c>
      <c r="D104" s="39">
        <v>391.57332161944504</v>
      </c>
      <c r="E104" s="39">
        <v>29.248114796105131</v>
      </c>
      <c r="F104" s="39">
        <v>252.72713961490592</v>
      </c>
      <c r="G104" s="39">
        <v>11.530858774434439</v>
      </c>
      <c r="H104" s="39">
        <v>46.599311809063622</v>
      </c>
      <c r="I104" s="39">
        <v>0</v>
      </c>
      <c r="J104" s="39">
        <v>101.91082802547771</v>
      </c>
      <c r="K104" s="40">
        <v>947.79998535763968</v>
      </c>
      <c r="M104" s="2" t="s">
        <v>56</v>
      </c>
      <c r="N104" s="2" t="s">
        <v>24</v>
      </c>
    </row>
    <row r="105" spans="1:14">
      <c r="A105" s="19" t="s">
        <v>111</v>
      </c>
      <c r="B105" s="7">
        <v>44945</v>
      </c>
      <c r="C105" s="38">
        <v>61.986872844587829</v>
      </c>
      <c r="D105" s="39">
        <v>217.26554677939703</v>
      </c>
      <c r="E105" s="39">
        <v>1.5352097007453553</v>
      </c>
      <c r="F105" s="39">
        <v>103.68227834019358</v>
      </c>
      <c r="G105" s="39">
        <v>10.167983090443876</v>
      </c>
      <c r="H105" s="39">
        <v>125.37545889420403</v>
      </c>
      <c r="I105" s="39">
        <v>26.877294471020136</v>
      </c>
      <c r="J105" s="39">
        <v>55.645789298030927</v>
      </c>
      <c r="K105" s="40">
        <v>602.53643341862278</v>
      </c>
      <c r="M105" s="2" t="s">
        <v>94</v>
      </c>
      <c r="N105" s="2" t="s">
        <v>42</v>
      </c>
    </row>
    <row r="106" spans="1:14">
      <c r="A106" s="19" t="s">
        <v>74</v>
      </c>
      <c r="B106" s="7">
        <v>51463</v>
      </c>
      <c r="C106" s="38">
        <v>69.583972951440842</v>
      </c>
      <c r="D106" s="39">
        <v>401.55062860696034</v>
      </c>
      <c r="E106" s="39">
        <v>0</v>
      </c>
      <c r="F106" s="39">
        <v>70.769290558265155</v>
      </c>
      <c r="G106" s="39">
        <v>23.589763519421719</v>
      </c>
      <c r="H106" s="39">
        <v>201.52342459631191</v>
      </c>
      <c r="I106" s="39">
        <v>5.732273672347123</v>
      </c>
      <c r="J106" s="39">
        <v>34.121601927598469</v>
      </c>
      <c r="K106" s="40">
        <v>806.87095583234554</v>
      </c>
      <c r="M106" s="2" t="s">
        <v>70</v>
      </c>
      <c r="N106" s="2" t="s">
        <v>57</v>
      </c>
    </row>
    <row r="107" spans="1:14">
      <c r="A107" s="19" t="s">
        <v>170</v>
      </c>
      <c r="B107" s="7">
        <v>56593</v>
      </c>
      <c r="C107" s="38">
        <v>46.984609403989893</v>
      </c>
      <c r="D107" s="39">
        <v>622.1440814234976</v>
      </c>
      <c r="E107" s="39">
        <v>12.086300425847719</v>
      </c>
      <c r="F107" s="39">
        <v>98.386726273567405</v>
      </c>
      <c r="G107" s="39">
        <v>16.221087413637729</v>
      </c>
      <c r="H107" s="39">
        <v>428.23317371406358</v>
      </c>
      <c r="I107" s="39">
        <v>0</v>
      </c>
      <c r="J107" s="39">
        <v>98.510416482603858</v>
      </c>
      <c r="K107" s="40">
        <v>1322.5663951372078</v>
      </c>
      <c r="M107" s="2" t="s">
        <v>168</v>
      </c>
      <c r="N107" s="2" t="s">
        <v>57</v>
      </c>
    </row>
    <row r="108" spans="1:14">
      <c r="A108" s="19" t="s">
        <v>38</v>
      </c>
      <c r="B108" s="7">
        <v>7733</v>
      </c>
      <c r="C108" s="38">
        <v>38.9240915556705</v>
      </c>
      <c r="D108" s="39">
        <v>342.29923703607915</v>
      </c>
      <c r="E108" s="39">
        <v>1.681106944264839</v>
      </c>
      <c r="F108" s="39">
        <v>151.4289409026251</v>
      </c>
      <c r="G108" s="39">
        <v>10.215957584378637</v>
      </c>
      <c r="H108" s="39">
        <v>59.09737488684857</v>
      </c>
      <c r="I108" s="39">
        <v>2.58631837579206</v>
      </c>
      <c r="J108" s="39">
        <v>61.683693262640631</v>
      </c>
      <c r="K108" s="40">
        <v>667.91672054829951</v>
      </c>
      <c r="M108" s="2" t="s">
        <v>31</v>
      </c>
      <c r="N108" s="2" t="s">
        <v>24</v>
      </c>
    </row>
    <row r="109" spans="1:14">
      <c r="A109" s="19" t="s">
        <v>75</v>
      </c>
      <c r="B109" s="7">
        <v>54881</v>
      </c>
      <c r="C109" s="38">
        <v>34.164829358065631</v>
      </c>
      <c r="D109" s="39">
        <v>345.71163061897562</v>
      </c>
      <c r="E109" s="39">
        <v>186.00244164647145</v>
      </c>
      <c r="F109" s="39">
        <v>27.586960878992731</v>
      </c>
      <c r="G109" s="39">
        <v>13.702374227874856</v>
      </c>
      <c r="H109" s="39">
        <v>168.23673038027732</v>
      </c>
      <c r="I109" s="39">
        <v>0</v>
      </c>
      <c r="J109" s="39">
        <v>18.494560959166197</v>
      </c>
      <c r="K109" s="40">
        <v>793.89952806982376</v>
      </c>
      <c r="M109" s="2" t="s">
        <v>70</v>
      </c>
      <c r="N109" s="2" t="s">
        <v>57</v>
      </c>
    </row>
    <row r="110" spans="1:14">
      <c r="A110" s="19" t="s">
        <v>156</v>
      </c>
      <c r="B110" s="7">
        <v>79853</v>
      </c>
      <c r="C110" s="38">
        <v>61.7885364357006</v>
      </c>
      <c r="D110" s="39">
        <v>293.91506893917574</v>
      </c>
      <c r="E110" s="39">
        <v>24.54510162423453</v>
      </c>
      <c r="F110" s="39">
        <v>108.1111542459269</v>
      </c>
      <c r="G110" s="39">
        <v>11.746584348740811</v>
      </c>
      <c r="H110" s="39">
        <v>184.82711983269257</v>
      </c>
      <c r="I110" s="39">
        <v>7.9145429727123586</v>
      </c>
      <c r="J110" s="39">
        <v>16.993725971472582</v>
      </c>
      <c r="K110" s="40">
        <v>709.8418343706561</v>
      </c>
      <c r="M110" s="2" t="s">
        <v>153</v>
      </c>
      <c r="N110" s="2" t="s">
        <v>57</v>
      </c>
    </row>
    <row r="111" spans="1:14">
      <c r="A111" s="19" t="s">
        <v>83</v>
      </c>
      <c r="B111" s="7">
        <v>36364</v>
      </c>
      <c r="C111" s="38">
        <v>63.084369156308433</v>
      </c>
      <c r="D111" s="39">
        <v>518.31481685183144</v>
      </c>
      <c r="E111" s="39">
        <v>16.857331426685732</v>
      </c>
      <c r="F111" s="39">
        <v>258.24991750082501</v>
      </c>
      <c r="G111" s="39">
        <v>18.287317126828732</v>
      </c>
      <c r="H111" s="39">
        <v>203.85546144538554</v>
      </c>
      <c r="I111" s="39">
        <v>3.4374656253437466</v>
      </c>
      <c r="J111" s="39">
        <v>26.537234627653724</v>
      </c>
      <c r="K111" s="40">
        <v>1108.6239137608625</v>
      </c>
      <c r="M111" s="2" t="s">
        <v>70</v>
      </c>
      <c r="N111" s="2" t="s">
        <v>57</v>
      </c>
    </row>
    <row r="112" spans="1:14">
      <c r="A112" s="19" t="s">
        <v>171</v>
      </c>
      <c r="B112" s="7">
        <v>116302</v>
      </c>
      <c r="C112" s="38">
        <v>24.927028323146494</v>
      </c>
      <c r="D112" s="39">
        <v>320.45153047627673</v>
      </c>
      <c r="E112" s="39">
        <v>5.4382415977900216</v>
      </c>
      <c r="F112" s="39">
        <v>120.00798867105517</v>
      </c>
      <c r="G112" s="39">
        <v>15.137913878491247</v>
      </c>
      <c r="H112" s="39">
        <v>173.83523935079759</v>
      </c>
      <c r="I112" s="39">
        <v>0</v>
      </c>
      <c r="J112" s="39">
        <v>44.787808991200059</v>
      </c>
      <c r="K112" s="40">
        <v>704.58575128875736</v>
      </c>
      <c r="M112" s="2" t="s">
        <v>168</v>
      </c>
      <c r="N112" s="2" t="s">
        <v>57</v>
      </c>
    </row>
    <row r="113" spans="1:14">
      <c r="A113" s="19" t="s">
        <v>165</v>
      </c>
      <c r="B113" s="7">
        <v>59386</v>
      </c>
      <c r="C113" s="38">
        <v>27.380190617317211</v>
      </c>
      <c r="D113" s="39">
        <v>281.71622941434009</v>
      </c>
      <c r="E113" s="39">
        <v>0.42097464048765704</v>
      </c>
      <c r="F113" s="39">
        <v>28.643114538780186</v>
      </c>
      <c r="G113" s="39">
        <v>2.5090088573064357</v>
      </c>
      <c r="H113" s="39">
        <v>144.71424241403699</v>
      </c>
      <c r="I113" s="39">
        <v>3.1320513252281681</v>
      </c>
      <c r="J113" s="39">
        <v>7.4428316438217763</v>
      </c>
      <c r="K113" s="40">
        <v>495.95864345131849</v>
      </c>
      <c r="M113" s="2" t="s">
        <v>153</v>
      </c>
      <c r="N113" s="2" t="s">
        <v>24</v>
      </c>
    </row>
    <row r="114" spans="1:14">
      <c r="A114" s="19" t="s">
        <v>288</v>
      </c>
      <c r="B114" s="7">
        <v>41406</v>
      </c>
      <c r="C114" s="38">
        <v>0</v>
      </c>
      <c r="D114" s="39">
        <v>2.474400569965705</v>
      </c>
      <c r="E114" s="39">
        <v>0</v>
      </c>
      <c r="F114" s="39">
        <v>2.0341134135149495</v>
      </c>
      <c r="G114" s="39">
        <v>0.48599864753900407</v>
      </c>
      <c r="H114" s="39">
        <v>0.57847654929237069</v>
      </c>
      <c r="I114" s="39">
        <v>0</v>
      </c>
      <c r="J114" s="39">
        <v>27.453640535188129</v>
      </c>
      <c r="K114" s="40">
        <v>33.026629715500164</v>
      </c>
      <c r="M114" s="2" t="s">
        <v>115</v>
      </c>
      <c r="N114" s="2" t="s">
        <v>24</v>
      </c>
    </row>
    <row r="115" spans="1:14">
      <c r="A115" s="19" t="s">
        <v>157</v>
      </c>
      <c r="B115" s="7">
        <v>45969</v>
      </c>
      <c r="C115" s="38">
        <v>7.2440122691378974</v>
      </c>
      <c r="D115" s="39">
        <v>336.98797015379932</v>
      </c>
      <c r="E115" s="39">
        <v>0</v>
      </c>
      <c r="F115" s="39">
        <v>112.83691183188671</v>
      </c>
      <c r="G115" s="39">
        <v>3.8286671452500598</v>
      </c>
      <c r="H115" s="39">
        <v>194.80519480519482</v>
      </c>
      <c r="I115" s="39">
        <v>0</v>
      </c>
      <c r="J115" s="39">
        <v>75.028823772542367</v>
      </c>
      <c r="K115" s="40">
        <v>730.73157997781118</v>
      </c>
      <c r="M115" s="2" t="s">
        <v>153</v>
      </c>
      <c r="N115" s="2" t="s">
        <v>57</v>
      </c>
    </row>
    <row r="116" spans="1:14">
      <c r="A116" s="19" t="s">
        <v>138</v>
      </c>
      <c r="B116" s="7">
        <v>109657</v>
      </c>
      <c r="C116" s="38">
        <v>82.730696626754337</v>
      </c>
      <c r="D116" s="39">
        <v>361.89208167285261</v>
      </c>
      <c r="E116" s="39">
        <v>0</v>
      </c>
      <c r="F116" s="39">
        <v>46.645448990944487</v>
      </c>
      <c r="G116" s="39">
        <v>12.675889364108082</v>
      </c>
      <c r="H116" s="39">
        <v>185.08622340571054</v>
      </c>
      <c r="I116" s="39">
        <v>1.2311115569457489</v>
      </c>
      <c r="J116" s="39">
        <v>18.548747457982618</v>
      </c>
      <c r="K116" s="40">
        <v>708.81019907529844</v>
      </c>
      <c r="M116" s="2" t="s">
        <v>135</v>
      </c>
      <c r="N116" s="2" t="s">
        <v>18</v>
      </c>
    </row>
    <row r="117" spans="1:14">
      <c r="A117" s="19" t="s">
        <v>141</v>
      </c>
      <c r="B117" s="7">
        <v>57712</v>
      </c>
      <c r="C117" s="38">
        <v>23.461325200998058</v>
      </c>
      <c r="D117" s="39">
        <v>207.42653174383145</v>
      </c>
      <c r="E117" s="39">
        <v>0</v>
      </c>
      <c r="F117" s="39">
        <v>74.611865816467983</v>
      </c>
      <c r="G117" s="39">
        <v>3.7427224840587745</v>
      </c>
      <c r="H117" s="39">
        <v>107.77654560576657</v>
      </c>
      <c r="I117" s="39">
        <v>3.8293595785971721</v>
      </c>
      <c r="J117" s="39">
        <v>31.62253950651511</v>
      </c>
      <c r="K117" s="40">
        <v>452.4708899362351</v>
      </c>
      <c r="M117" s="2" t="s">
        <v>135</v>
      </c>
      <c r="N117" s="2" t="s">
        <v>24</v>
      </c>
    </row>
    <row r="118" spans="1:14">
      <c r="A118" s="19" t="s">
        <v>60</v>
      </c>
      <c r="B118" s="7">
        <v>29511</v>
      </c>
      <c r="C118" s="38">
        <v>69.025109281284941</v>
      </c>
      <c r="D118" s="39">
        <v>532.20832909762464</v>
      </c>
      <c r="E118" s="39">
        <v>14.604723662363186</v>
      </c>
      <c r="F118" s="39">
        <v>144.48849581511979</v>
      </c>
      <c r="G118" s="39">
        <v>30.734302463488191</v>
      </c>
      <c r="H118" s="39">
        <v>105.62163261156857</v>
      </c>
      <c r="I118" s="39">
        <v>0</v>
      </c>
      <c r="J118" s="39">
        <v>41.713259462573276</v>
      </c>
      <c r="K118" s="40">
        <v>938.39585239402254</v>
      </c>
      <c r="M118" s="2" t="s">
        <v>56</v>
      </c>
      <c r="N118" s="2" t="s">
        <v>57</v>
      </c>
    </row>
    <row r="119" spans="1:14">
      <c r="A119" s="19" t="s">
        <v>131</v>
      </c>
      <c r="B119" s="7">
        <v>49901</v>
      </c>
      <c r="C119" s="38">
        <v>31.221819202020001</v>
      </c>
      <c r="D119" s="39">
        <v>473.85823931384141</v>
      </c>
      <c r="E119" s="39">
        <v>5.3706338550329651</v>
      </c>
      <c r="F119" s="39">
        <v>95.108314462636017</v>
      </c>
      <c r="G119" s="39">
        <v>14.588885994268653</v>
      </c>
      <c r="H119" s="39">
        <v>213.92356866595861</v>
      </c>
      <c r="I119" s="39">
        <v>1.7434520350293581</v>
      </c>
      <c r="J119" s="39">
        <v>6.8134907116089858</v>
      </c>
      <c r="K119" s="40">
        <v>842.62840424039598</v>
      </c>
      <c r="M119" s="2" t="s">
        <v>115</v>
      </c>
      <c r="N119" s="2" t="s">
        <v>24</v>
      </c>
    </row>
    <row r="120" spans="1:14">
      <c r="A120" s="19" t="s">
        <v>28</v>
      </c>
      <c r="B120" s="7">
        <v>38729</v>
      </c>
      <c r="C120" s="38">
        <v>27.318030416483772</v>
      </c>
      <c r="D120" s="39">
        <v>280.59077177308995</v>
      </c>
      <c r="E120" s="39">
        <v>4.4669369206537732</v>
      </c>
      <c r="F120" s="39">
        <v>89.390379302331581</v>
      </c>
      <c r="G120" s="39">
        <v>43.998037646208267</v>
      </c>
      <c r="H120" s="39">
        <v>194.22138449224096</v>
      </c>
      <c r="I120" s="39">
        <v>6.1710862661055019</v>
      </c>
      <c r="J120" s="39">
        <v>38.988871388365311</v>
      </c>
      <c r="K120" s="40">
        <v>685.14549820547904</v>
      </c>
      <c r="M120" s="2" t="s">
        <v>17</v>
      </c>
      <c r="N120" s="2" t="s">
        <v>24</v>
      </c>
    </row>
    <row r="121" spans="1:14">
      <c r="A121" s="19" t="s">
        <v>51</v>
      </c>
      <c r="B121" s="7">
        <v>64036</v>
      </c>
      <c r="C121" s="38">
        <v>77.331501030670253</v>
      </c>
      <c r="D121" s="39">
        <v>678.96183396839274</v>
      </c>
      <c r="E121" s="39">
        <v>147.02667249672061</v>
      </c>
      <c r="F121" s="39">
        <v>157.9111749640827</v>
      </c>
      <c r="G121" s="39">
        <v>59.154225748016742</v>
      </c>
      <c r="H121" s="39">
        <v>173.60547192204385</v>
      </c>
      <c r="I121" s="39">
        <v>103.34811668436504</v>
      </c>
      <c r="J121" s="39">
        <v>41.21119370354176</v>
      </c>
      <c r="K121" s="40">
        <v>1438.5501905178337</v>
      </c>
      <c r="M121" s="2" t="s">
        <v>41</v>
      </c>
      <c r="N121" s="2" t="s">
        <v>42</v>
      </c>
    </row>
    <row r="122" spans="1:14">
      <c r="A122" s="19" t="s">
        <v>82</v>
      </c>
      <c r="B122" s="7">
        <v>53359</v>
      </c>
      <c r="C122" s="38">
        <v>44.434865720871834</v>
      </c>
      <c r="D122" s="39">
        <v>373.35782154837983</v>
      </c>
      <c r="E122" s="39">
        <v>0</v>
      </c>
      <c r="F122" s="39">
        <v>42.616990573286607</v>
      </c>
      <c r="G122" s="39">
        <v>9.4079724132761111</v>
      </c>
      <c r="H122" s="39">
        <v>118.27433047845724</v>
      </c>
      <c r="I122" s="39">
        <v>1.5180194531381772</v>
      </c>
      <c r="J122" s="39">
        <v>17.410371258831688</v>
      </c>
      <c r="K122" s="40">
        <v>607.02037144624148</v>
      </c>
      <c r="M122" s="2" t="s">
        <v>70</v>
      </c>
      <c r="N122" s="2" t="s">
        <v>57</v>
      </c>
    </row>
    <row r="123" spans="1:14">
      <c r="A123" s="19" t="s">
        <v>161</v>
      </c>
      <c r="B123" s="7">
        <v>168780</v>
      </c>
      <c r="C123" s="38">
        <v>1.1198009242801279</v>
      </c>
      <c r="D123" s="39">
        <v>375.51842635383338</v>
      </c>
      <c r="E123" s="39">
        <v>0</v>
      </c>
      <c r="F123" s="39">
        <v>41.1067662045266</v>
      </c>
      <c r="G123" s="39">
        <v>15.268396729470316</v>
      </c>
      <c r="H123" s="39">
        <v>159.77011494252875</v>
      </c>
      <c r="I123" s="39">
        <v>13.099893352292925</v>
      </c>
      <c r="J123" s="39">
        <v>6.7128806730655288</v>
      </c>
      <c r="K123" s="40">
        <v>612.59627917999762</v>
      </c>
      <c r="M123" s="2" t="s">
        <v>153</v>
      </c>
      <c r="N123" s="2" t="s">
        <v>18</v>
      </c>
    </row>
    <row r="124" spans="1:14">
      <c r="A124" s="19" t="s">
        <v>76</v>
      </c>
      <c r="B124" s="7">
        <v>62372</v>
      </c>
      <c r="C124" s="38">
        <v>27.352016930674019</v>
      </c>
      <c r="D124" s="39">
        <v>250.2084268582056</v>
      </c>
      <c r="E124" s="39">
        <v>0</v>
      </c>
      <c r="F124" s="39">
        <v>76.941576348361451</v>
      </c>
      <c r="G124" s="39">
        <v>17.139100878599372</v>
      </c>
      <c r="H124" s="39">
        <v>135.34919515167061</v>
      </c>
      <c r="I124" s="39">
        <v>0</v>
      </c>
      <c r="J124" s="39">
        <v>30.606682485730776</v>
      </c>
      <c r="K124" s="40">
        <v>537.59699865324183</v>
      </c>
      <c r="M124" s="2" t="s">
        <v>70</v>
      </c>
      <c r="N124" s="2" t="s">
        <v>57</v>
      </c>
    </row>
    <row r="125" spans="1:14">
      <c r="A125" s="19" t="s">
        <v>65</v>
      </c>
      <c r="B125" s="7">
        <v>42981</v>
      </c>
      <c r="C125" s="38">
        <v>40.343407552174213</v>
      </c>
      <c r="D125" s="39">
        <v>473.97687350224516</v>
      </c>
      <c r="E125" s="39">
        <v>42.856145738814824</v>
      </c>
      <c r="F125" s="39">
        <v>57.071729368790862</v>
      </c>
      <c r="G125" s="39">
        <v>19.70638188967218</v>
      </c>
      <c r="H125" s="39">
        <v>201.01905493124869</v>
      </c>
      <c r="I125" s="39">
        <v>0</v>
      </c>
      <c r="J125" s="39">
        <v>9.0970428794118323</v>
      </c>
      <c r="K125" s="40">
        <v>844.07063586235779</v>
      </c>
      <c r="M125" s="2" t="s">
        <v>56</v>
      </c>
      <c r="N125" s="2" t="s">
        <v>24</v>
      </c>
    </row>
    <row r="126" spans="1:14">
      <c r="A126" s="19" t="s">
        <v>166</v>
      </c>
      <c r="B126" s="7">
        <v>56689</v>
      </c>
      <c r="C126" s="38">
        <v>54.137486990421422</v>
      </c>
      <c r="D126" s="39">
        <v>637.24884898304788</v>
      </c>
      <c r="E126" s="39">
        <v>7.1089629381361465</v>
      </c>
      <c r="F126" s="39">
        <v>116.45998341829984</v>
      </c>
      <c r="G126" s="39">
        <v>17.763587292067243</v>
      </c>
      <c r="H126" s="39">
        <v>165.869921854328</v>
      </c>
      <c r="I126" s="39">
        <v>1.6052496957081621</v>
      </c>
      <c r="J126" s="39">
        <v>20.409603274003775</v>
      </c>
      <c r="K126" s="40">
        <v>1020.6036444460125</v>
      </c>
      <c r="M126" s="2" t="s">
        <v>153</v>
      </c>
      <c r="N126" s="2" t="s">
        <v>24</v>
      </c>
    </row>
    <row r="127" spans="1:14">
      <c r="A127" s="19" t="s">
        <v>22</v>
      </c>
      <c r="B127" s="7">
        <v>152205</v>
      </c>
      <c r="C127" s="38">
        <v>46.056305640419168</v>
      </c>
      <c r="D127" s="39">
        <v>267.1988436647942</v>
      </c>
      <c r="E127" s="39">
        <v>13.146742879668867</v>
      </c>
      <c r="F127" s="39">
        <v>105.48930718438947</v>
      </c>
      <c r="G127" s="39">
        <v>22.403994612529154</v>
      </c>
      <c r="H127" s="39">
        <v>114.63486744850695</v>
      </c>
      <c r="I127" s="39">
        <v>19.01383003186492</v>
      </c>
      <c r="J127" s="39">
        <v>15.873328734272855</v>
      </c>
      <c r="K127" s="40">
        <v>603.81722019644553</v>
      </c>
      <c r="M127" s="2" t="s">
        <v>17</v>
      </c>
      <c r="N127" s="2" t="s">
        <v>18</v>
      </c>
    </row>
    <row r="128" spans="1:14">
      <c r="A128" s="19" t="s">
        <v>61</v>
      </c>
      <c r="B128" s="7">
        <v>54260</v>
      </c>
      <c r="C128" s="38">
        <v>53.593807593070402</v>
      </c>
      <c r="D128" s="39">
        <v>517.37928492443791</v>
      </c>
      <c r="E128" s="39">
        <v>0</v>
      </c>
      <c r="F128" s="39">
        <v>82.620715075562103</v>
      </c>
      <c r="G128" s="39">
        <v>20.641356431994101</v>
      </c>
      <c r="H128" s="39">
        <v>323.16623663840767</v>
      </c>
      <c r="I128" s="39">
        <v>5.5289347585698485E-2</v>
      </c>
      <c r="J128" s="39">
        <v>-3.8886841135274604</v>
      </c>
      <c r="K128" s="40">
        <v>993.56800589753038</v>
      </c>
      <c r="M128" s="2" t="s">
        <v>56</v>
      </c>
      <c r="N128" s="2" t="s">
        <v>57</v>
      </c>
    </row>
    <row r="129" spans="1:14">
      <c r="A129" s="19" t="s">
        <v>120</v>
      </c>
      <c r="B129" s="7">
        <v>258999</v>
      </c>
      <c r="C129" s="38">
        <v>41.436453422600088</v>
      </c>
      <c r="D129" s="39">
        <v>255.92762906420489</v>
      </c>
      <c r="E129" s="39">
        <v>0.11969158182077923</v>
      </c>
      <c r="F129" s="39">
        <v>66.533075417279605</v>
      </c>
      <c r="G129" s="39">
        <v>11.501974911100042</v>
      </c>
      <c r="H129" s="39">
        <v>165.14735578129645</v>
      </c>
      <c r="I129" s="39">
        <v>0</v>
      </c>
      <c r="J129" s="39">
        <v>51.409464901408889</v>
      </c>
      <c r="K129" s="40">
        <v>592.07564507971074</v>
      </c>
      <c r="M129" s="2" t="s">
        <v>115</v>
      </c>
      <c r="N129" s="2" t="s">
        <v>18</v>
      </c>
    </row>
    <row r="130" spans="1:14">
      <c r="A130" s="19" t="s">
        <v>112</v>
      </c>
      <c r="B130" s="7">
        <v>46879</v>
      </c>
      <c r="C130" s="38">
        <v>26.643059792231064</v>
      </c>
      <c r="D130" s="39">
        <v>365.64346509097891</v>
      </c>
      <c r="E130" s="39">
        <v>35.708952836024658</v>
      </c>
      <c r="F130" s="39">
        <v>114.08093176048978</v>
      </c>
      <c r="G130" s="39">
        <v>10.985729217773416</v>
      </c>
      <c r="H130" s="39">
        <v>201.51880372874848</v>
      </c>
      <c r="I130" s="39">
        <v>12.969559930885898</v>
      </c>
      <c r="J130" s="39">
        <v>21.160860939866463</v>
      </c>
      <c r="K130" s="40">
        <v>788.71136329699868</v>
      </c>
      <c r="M130" s="2" t="s">
        <v>94</v>
      </c>
      <c r="N130" s="2" t="s">
        <v>42</v>
      </c>
    </row>
    <row r="131" spans="1:14">
      <c r="A131" s="19" t="s">
        <v>150</v>
      </c>
      <c r="B131" s="7">
        <v>49462</v>
      </c>
      <c r="C131" s="38">
        <v>13.210863288989522</v>
      </c>
      <c r="D131" s="39">
        <v>288.25422708341756</v>
      </c>
      <c r="E131" s="39">
        <v>23.645576199911048</v>
      </c>
      <c r="F131" s="39">
        <v>45.767057336945577</v>
      </c>
      <c r="G131" s="39">
        <v>18.842976224172091</v>
      </c>
      <c r="H131" s="39">
        <v>234.64709756985158</v>
      </c>
      <c r="I131" s="39">
        <v>13.644988071650966</v>
      </c>
      <c r="J131" s="39">
        <v>38.272192794468488</v>
      </c>
      <c r="K131" s="40">
        <v>676.28497856940692</v>
      </c>
      <c r="M131" s="2" t="s">
        <v>135</v>
      </c>
      <c r="N131" s="2" t="s">
        <v>24</v>
      </c>
    </row>
    <row r="132" spans="1:14">
      <c r="A132" s="19" t="s">
        <v>77</v>
      </c>
      <c r="B132" s="7">
        <v>49349</v>
      </c>
      <c r="C132" s="38">
        <v>11.64256378042108</v>
      </c>
      <c r="D132" s="39">
        <v>454.65080751383022</v>
      </c>
      <c r="E132" s="39">
        <v>3.7553251332347162</v>
      </c>
      <c r="F132" s="39">
        <v>70.140733753470172</v>
      </c>
      <c r="G132" s="39">
        <v>17.971962957709376</v>
      </c>
      <c r="H132" s="39">
        <v>113.15838882246857</v>
      </c>
      <c r="I132" s="39">
        <v>0</v>
      </c>
      <c r="J132" s="39">
        <v>-0.42207765101623135</v>
      </c>
      <c r="K132" s="40">
        <v>670.89770431011777</v>
      </c>
      <c r="M132" s="2" t="s">
        <v>70</v>
      </c>
      <c r="N132" s="2" t="s">
        <v>57</v>
      </c>
    </row>
    <row r="133" spans="1:14">
      <c r="A133" s="19" t="s">
        <v>164</v>
      </c>
      <c r="B133" s="7">
        <v>39351</v>
      </c>
      <c r="C133" s="38">
        <v>49.833549338009199</v>
      </c>
      <c r="D133" s="39">
        <v>414.90686386622957</v>
      </c>
      <c r="E133" s="39">
        <v>10.393636756372137</v>
      </c>
      <c r="F133" s="39">
        <v>92.272115066961447</v>
      </c>
      <c r="G133" s="39">
        <v>11.460953978297884</v>
      </c>
      <c r="H133" s="39">
        <v>215.01359558842216</v>
      </c>
      <c r="I133" s="39">
        <v>2.4649945363523162</v>
      </c>
      <c r="J133" s="39">
        <v>53.187974892632973</v>
      </c>
      <c r="K133" s="40">
        <v>849.53368402327771</v>
      </c>
      <c r="M133" s="2" t="s">
        <v>153</v>
      </c>
      <c r="N133" s="2" t="s">
        <v>24</v>
      </c>
    </row>
    <row r="134" spans="1:14">
      <c r="A134" s="19" t="s">
        <v>133</v>
      </c>
      <c r="B134" s="7">
        <v>63697</v>
      </c>
      <c r="C134" s="38">
        <v>0</v>
      </c>
      <c r="D134" s="39">
        <v>400.26252413771442</v>
      </c>
      <c r="E134" s="39">
        <v>0</v>
      </c>
      <c r="F134" s="39">
        <v>73.045732138091282</v>
      </c>
      <c r="G134" s="39">
        <v>11.842221768686121</v>
      </c>
      <c r="H134" s="39">
        <v>150.75915663218046</v>
      </c>
      <c r="I134" s="39">
        <v>0</v>
      </c>
      <c r="J134" s="39">
        <v>0</v>
      </c>
      <c r="K134" s="40">
        <v>635.90963467667223</v>
      </c>
      <c r="M134" s="2" t="s">
        <v>115</v>
      </c>
      <c r="N134" s="2" t="s">
        <v>24</v>
      </c>
    </row>
    <row r="135" spans="1:14">
      <c r="A135" s="19" t="s">
        <v>29</v>
      </c>
      <c r="B135" s="7">
        <v>41904</v>
      </c>
      <c r="C135" s="38">
        <v>0</v>
      </c>
      <c r="D135" s="39">
        <v>554.50553646429933</v>
      </c>
      <c r="E135" s="39">
        <v>109.51221840397098</v>
      </c>
      <c r="F135" s="39">
        <v>61.115883925162272</v>
      </c>
      <c r="G135" s="39">
        <v>19.067392134402443</v>
      </c>
      <c r="H135" s="39">
        <v>25.51069110347461</v>
      </c>
      <c r="I135" s="39">
        <v>46.009927453226425</v>
      </c>
      <c r="J135" s="39">
        <v>0</v>
      </c>
      <c r="K135" s="40">
        <v>815.7216494845361</v>
      </c>
      <c r="M135" s="2" t="s">
        <v>17</v>
      </c>
      <c r="N135" s="2" t="s">
        <v>24</v>
      </c>
    </row>
    <row r="136" spans="1:14">
      <c r="A136" s="19" t="s">
        <v>145</v>
      </c>
      <c r="B136" s="7">
        <v>25373</v>
      </c>
      <c r="C136" s="38">
        <v>30.820163165569699</v>
      </c>
      <c r="D136" s="39">
        <v>608.36322074646273</v>
      </c>
      <c r="E136" s="39">
        <v>13.478894888267055</v>
      </c>
      <c r="F136" s="39">
        <v>121.9800575414811</v>
      </c>
      <c r="G136" s="39">
        <v>11.193000433531706</v>
      </c>
      <c r="H136" s="39">
        <v>468.1748315138139</v>
      </c>
      <c r="I136" s="39">
        <v>4.0988452291806254</v>
      </c>
      <c r="J136" s="39">
        <v>34.327828794387734</v>
      </c>
      <c r="K136" s="40">
        <v>1292.4368423126946</v>
      </c>
      <c r="M136" s="2" t="s">
        <v>135</v>
      </c>
      <c r="N136" s="2" t="s">
        <v>24</v>
      </c>
    </row>
    <row r="137" spans="1:14">
      <c r="A137" s="19" t="s">
        <v>52</v>
      </c>
      <c r="B137" s="7">
        <v>67186</v>
      </c>
      <c r="C137" s="38">
        <v>157.62212365671419</v>
      </c>
      <c r="D137" s="39">
        <v>368.02310005060576</v>
      </c>
      <c r="E137" s="39">
        <v>84.169320989491865</v>
      </c>
      <c r="F137" s="39">
        <v>125.68094543506088</v>
      </c>
      <c r="G137" s="39">
        <v>33.504003810317627</v>
      </c>
      <c r="H137" s="39">
        <v>39.50227726014348</v>
      </c>
      <c r="I137" s="39">
        <v>0</v>
      </c>
      <c r="J137" s="39">
        <v>96.002143303664454</v>
      </c>
      <c r="K137" s="40">
        <v>904.5039145059983</v>
      </c>
      <c r="M137" s="2" t="s">
        <v>41</v>
      </c>
      <c r="N137" s="2" t="s">
        <v>42</v>
      </c>
    </row>
    <row r="138" spans="1:14">
      <c r="A138" s="19" t="s">
        <v>78</v>
      </c>
      <c r="B138" s="7">
        <v>54954</v>
      </c>
      <c r="C138" s="38">
        <v>20.144120537176548</v>
      </c>
      <c r="D138" s="39">
        <v>293.62739745969355</v>
      </c>
      <c r="E138" s="39">
        <v>30.043308949303054</v>
      </c>
      <c r="F138" s="39">
        <v>59.449721585325911</v>
      </c>
      <c r="G138" s="39">
        <v>14.939767805801216</v>
      </c>
      <c r="H138" s="39">
        <v>134.63988062743385</v>
      </c>
      <c r="I138" s="39">
        <v>2.7477526658659972</v>
      </c>
      <c r="J138" s="39">
        <v>17.359973796265969</v>
      </c>
      <c r="K138" s="40">
        <v>572.95192342686607</v>
      </c>
      <c r="M138" s="2" t="s">
        <v>70</v>
      </c>
      <c r="N138" s="2" t="s">
        <v>57</v>
      </c>
    </row>
    <row r="139" spans="1:14">
      <c r="A139" s="19" t="s">
        <v>176</v>
      </c>
      <c r="B139" s="7">
        <v>70482</v>
      </c>
      <c r="C139" s="38">
        <v>44.933018044663882</v>
      </c>
      <c r="D139" s="39">
        <v>321.20029365191095</v>
      </c>
      <c r="E139" s="39">
        <v>14.162157929896997</v>
      </c>
      <c r="F139" s="39">
        <v>109.50539253677532</v>
      </c>
      <c r="G139" s="39">
        <v>11.404080464359692</v>
      </c>
      <c r="H139" s="39">
        <v>172.77847149961693</v>
      </c>
      <c r="I139" s="39">
        <v>0.85622253117107927</v>
      </c>
      <c r="J139" s="39">
        <v>47.271615542634997</v>
      </c>
      <c r="K139" s="40">
        <v>722.11125220102974</v>
      </c>
      <c r="M139" s="2" t="s">
        <v>168</v>
      </c>
      <c r="N139" s="2" t="s">
        <v>57</v>
      </c>
    </row>
    <row r="140" spans="1:14">
      <c r="A140" s="19" t="s">
        <v>158</v>
      </c>
      <c r="B140" s="7">
        <v>66142</v>
      </c>
      <c r="C140" s="38">
        <v>13.213994133833268</v>
      </c>
      <c r="D140" s="39">
        <v>451.70995736445826</v>
      </c>
      <c r="E140" s="39">
        <v>6.3802122705693813</v>
      </c>
      <c r="F140" s="39">
        <v>85.618820114299538</v>
      </c>
      <c r="G140" s="39">
        <v>12.080070152097003</v>
      </c>
      <c r="H140" s="39">
        <v>200.2812131474706</v>
      </c>
      <c r="I140" s="39">
        <v>2.9330833660911373</v>
      </c>
      <c r="J140" s="39">
        <v>20.758368358985212</v>
      </c>
      <c r="K140" s="40">
        <v>792.97571890780443</v>
      </c>
      <c r="M140" s="2" t="s">
        <v>153</v>
      </c>
      <c r="N140" s="2" t="s">
        <v>57</v>
      </c>
    </row>
    <row r="141" spans="1:14">
      <c r="A141" s="19" t="s">
        <v>113</v>
      </c>
      <c r="B141" s="7">
        <v>66279</v>
      </c>
      <c r="C141" s="38">
        <v>0</v>
      </c>
      <c r="D141" s="39">
        <v>324.43156957709078</v>
      </c>
      <c r="E141" s="39">
        <v>0</v>
      </c>
      <c r="F141" s="39">
        <v>71.636566634982429</v>
      </c>
      <c r="G141" s="39">
        <v>50.453386442161168</v>
      </c>
      <c r="H141" s="39">
        <v>168.60544063730595</v>
      </c>
      <c r="I141" s="39">
        <v>7.3477270326951221</v>
      </c>
      <c r="J141" s="39">
        <v>21.816865070384285</v>
      </c>
      <c r="K141" s="40">
        <v>644.29155539461976</v>
      </c>
      <c r="M141" s="2" t="s">
        <v>94</v>
      </c>
      <c r="N141" s="2" t="s">
        <v>42</v>
      </c>
    </row>
    <row r="142" spans="1:14">
      <c r="A142" s="19" t="s">
        <v>53</v>
      </c>
      <c r="B142" s="7">
        <v>62034</v>
      </c>
      <c r="C142" s="38">
        <v>35.545023696682463</v>
      </c>
      <c r="D142" s="39">
        <v>370.63545797465906</v>
      </c>
      <c r="E142" s="39">
        <v>73.927201212238444</v>
      </c>
      <c r="F142" s="39">
        <v>101.29928748750685</v>
      </c>
      <c r="G142" s="39">
        <v>0</v>
      </c>
      <c r="H142" s="39">
        <v>167.19863300770544</v>
      </c>
      <c r="I142" s="39">
        <v>9.2529902956443237</v>
      </c>
      <c r="J142" s="39">
        <v>15.330302737208628</v>
      </c>
      <c r="K142" s="40">
        <v>773.18889641164526</v>
      </c>
      <c r="M142" s="2" t="s">
        <v>41</v>
      </c>
      <c r="N142" s="2" t="s">
        <v>42</v>
      </c>
    </row>
    <row r="143" spans="1:14">
      <c r="A143" s="19" t="s">
        <v>88</v>
      </c>
      <c r="B143" s="7">
        <v>44662</v>
      </c>
      <c r="C143" s="38">
        <v>51.60986968787784</v>
      </c>
      <c r="D143" s="39">
        <v>279.38739868344453</v>
      </c>
      <c r="E143" s="39">
        <v>152.94881554789308</v>
      </c>
      <c r="F143" s="39">
        <v>127.19985670144642</v>
      </c>
      <c r="G143" s="39">
        <v>8.86659800277641</v>
      </c>
      <c r="H143" s="39">
        <v>38.332363082710131</v>
      </c>
      <c r="I143" s="39">
        <v>3.8287582284716315</v>
      </c>
      <c r="J143" s="39">
        <v>12.247548251309839</v>
      </c>
      <c r="K143" s="40">
        <v>674.42120818592991</v>
      </c>
      <c r="M143" s="2" t="s">
        <v>70</v>
      </c>
      <c r="N143" s="2" t="s">
        <v>24</v>
      </c>
    </row>
    <row r="144" spans="1:14">
      <c r="A144" s="19" t="s">
        <v>162</v>
      </c>
      <c r="B144" s="7">
        <v>113146</v>
      </c>
      <c r="C144" s="38">
        <v>46.736075513053933</v>
      </c>
      <c r="D144" s="39">
        <v>275.65269651600585</v>
      </c>
      <c r="E144" s="39">
        <v>0.9898714934686158</v>
      </c>
      <c r="F144" s="39">
        <v>57.059021087798065</v>
      </c>
      <c r="G144" s="39">
        <v>20.318880031110247</v>
      </c>
      <c r="H144" s="39">
        <v>201.65980237922685</v>
      </c>
      <c r="I144" s="39">
        <v>21.35294221625157</v>
      </c>
      <c r="J144" s="39">
        <v>15.555123468792534</v>
      </c>
      <c r="K144" s="40">
        <v>639.32441270570769</v>
      </c>
      <c r="M144" s="2" t="s">
        <v>153</v>
      </c>
      <c r="N144" s="2" t="s">
        <v>18</v>
      </c>
    </row>
    <row r="145" spans="1:14">
      <c r="A145" s="19" t="s">
        <v>123</v>
      </c>
      <c r="B145" s="7">
        <v>35931</v>
      </c>
      <c r="C145" s="38">
        <v>0</v>
      </c>
      <c r="D145" s="39">
        <v>221.84186357184603</v>
      </c>
      <c r="E145" s="39">
        <v>0</v>
      </c>
      <c r="F145" s="39">
        <v>94.987615151262148</v>
      </c>
      <c r="G145" s="39">
        <v>21.791767554479417</v>
      </c>
      <c r="H145" s="39">
        <v>123.95981186162366</v>
      </c>
      <c r="I145" s="39">
        <v>0</v>
      </c>
      <c r="J145" s="39">
        <v>89.282235395619381</v>
      </c>
      <c r="K145" s="40">
        <v>551.86329353483063</v>
      </c>
      <c r="M145" s="2" t="s">
        <v>115</v>
      </c>
      <c r="N145" s="2" t="s">
        <v>24</v>
      </c>
    </row>
    <row r="146" spans="1:14">
      <c r="A146" s="19" t="s">
        <v>121</v>
      </c>
      <c r="B146" s="7">
        <v>171761</v>
      </c>
      <c r="C146" s="38">
        <v>60.223217144753463</v>
      </c>
      <c r="D146" s="39">
        <v>311.89851013908861</v>
      </c>
      <c r="E146" s="39">
        <v>0</v>
      </c>
      <c r="F146" s="39">
        <v>72.950204062621893</v>
      </c>
      <c r="G146" s="39">
        <v>5.0768218629374537</v>
      </c>
      <c r="H146" s="39">
        <v>167.93102042955036</v>
      </c>
      <c r="I146" s="39">
        <v>19.317540070213845</v>
      </c>
      <c r="J146" s="39">
        <v>26.059466351500049</v>
      </c>
      <c r="K146" s="40">
        <v>663.45678006066566</v>
      </c>
      <c r="M146" s="2" t="s">
        <v>115</v>
      </c>
      <c r="N146" s="2" t="s">
        <v>18</v>
      </c>
    </row>
    <row r="147" spans="1:14">
      <c r="A147" s="19" t="s">
        <v>54</v>
      </c>
      <c r="B147" s="7">
        <v>44213</v>
      </c>
      <c r="C147" s="38">
        <v>24.767369099586087</v>
      </c>
      <c r="D147" s="39">
        <v>415.11998733404204</v>
      </c>
      <c r="E147" s="39">
        <v>0.76470721281071175</v>
      </c>
      <c r="F147" s="39">
        <v>114.26881980413008</v>
      </c>
      <c r="G147" s="39">
        <v>18.753248365865243</v>
      </c>
      <c r="H147" s="39">
        <v>204.26083889353811</v>
      </c>
      <c r="I147" s="39">
        <v>25.376611856241386</v>
      </c>
      <c r="J147" s="39">
        <v>29.516667948340974</v>
      </c>
      <c r="K147" s="40">
        <v>832.82825051455484</v>
      </c>
      <c r="M147" s="2" t="s">
        <v>41</v>
      </c>
      <c r="N147" s="2" t="s">
        <v>42</v>
      </c>
    </row>
    <row r="148" spans="1:14">
      <c r="A148" s="19" t="s">
        <v>79</v>
      </c>
      <c r="B148" s="7">
        <v>67835</v>
      </c>
      <c r="C148" s="38">
        <v>137.18581853025725</v>
      </c>
      <c r="D148" s="39">
        <v>332.98444755657107</v>
      </c>
      <c r="E148" s="39">
        <v>43.76796638903221</v>
      </c>
      <c r="F148" s="39">
        <v>34.289083806294684</v>
      </c>
      <c r="G148" s="39">
        <v>29.188472027714308</v>
      </c>
      <c r="H148" s="39">
        <v>138.20299255546547</v>
      </c>
      <c r="I148" s="39">
        <v>0</v>
      </c>
      <c r="J148" s="39">
        <v>12.486179700744453</v>
      </c>
      <c r="K148" s="40">
        <v>728.10496056607951</v>
      </c>
      <c r="M148" s="2" t="s">
        <v>70</v>
      </c>
      <c r="N148" s="2" t="s">
        <v>57</v>
      </c>
    </row>
    <row r="149" spans="1:14">
      <c r="A149" s="19" t="s">
        <v>151</v>
      </c>
      <c r="B149" s="7">
        <v>105066</v>
      </c>
      <c r="C149" s="38">
        <v>37.585898387680125</v>
      </c>
      <c r="D149" s="39">
        <v>309.59587307026061</v>
      </c>
      <c r="E149" s="39">
        <v>0.87564007385833664</v>
      </c>
      <c r="F149" s="39">
        <v>30.333314297679554</v>
      </c>
      <c r="G149" s="39">
        <v>9.2703633906306511</v>
      </c>
      <c r="H149" s="39">
        <v>180.0772847543449</v>
      </c>
      <c r="I149" s="39">
        <v>4.5304855995279159</v>
      </c>
      <c r="J149" s="39">
        <v>25.288866046104353</v>
      </c>
      <c r="K149" s="40">
        <v>597.55772562008644</v>
      </c>
      <c r="M149" s="2" t="s">
        <v>135</v>
      </c>
      <c r="N149" s="2" t="s">
        <v>24</v>
      </c>
    </row>
    <row r="150" spans="1:14">
      <c r="A150" s="19" t="s">
        <v>126</v>
      </c>
      <c r="B150" s="7">
        <v>34176</v>
      </c>
      <c r="C150" s="38">
        <v>19.779962546816478</v>
      </c>
      <c r="D150" s="39">
        <v>178.13670411985018</v>
      </c>
      <c r="E150" s="39">
        <v>43.68562734082397</v>
      </c>
      <c r="F150" s="39">
        <v>37.892088014981276</v>
      </c>
      <c r="G150" s="39">
        <v>11.206694756554308</v>
      </c>
      <c r="H150" s="39">
        <v>191.39161985018725</v>
      </c>
      <c r="I150" s="39">
        <v>0</v>
      </c>
      <c r="J150" s="39">
        <v>27.182818352059925</v>
      </c>
      <c r="K150" s="40">
        <v>509.27551498127343</v>
      </c>
      <c r="M150" s="2" t="s">
        <v>115</v>
      </c>
      <c r="N150" s="2" t="s">
        <v>24</v>
      </c>
    </row>
    <row r="151" spans="1:14">
      <c r="A151" s="19" t="s">
        <v>84</v>
      </c>
      <c r="B151" s="7">
        <v>67629</v>
      </c>
      <c r="C151" s="38">
        <v>43.383755489508935</v>
      </c>
      <c r="D151" s="39">
        <v>346.36028922503658</v>
      </c>
      <c r="E151" s="39">
        <v>113.22065977613154</v>
      </c>
      <c r="F151" s="39">
        <v>71.31555989294533</v>
      </c>
      <c r="G151" s="39">
        <v>24.723121737716067</v>
      </c>
      <c r="H151" s="39">
        <v>30.401159265995357</v>
      </c>
      <c r="I151" s="39">
        <v>0</v>
      </c>
      <c r="J151" s="39">
        <v>318.31019237309437</v>
      </c>
      <c r="K151" s="40">
        <v>947.71473776042819</v>
      </c>
      <c r="M151" s="2" t="s">
        <v>70</v>
      </c>
      <c r="N151" s="2" t="s">
        <v>57</v>
      </c>
    </row>
    <row r="152" spans="1:14">
      <c r="A152" s="19" t="s">
        <v>127</v>
      </c>
      <c r="B152" s="7">
        <v>38019</v>
      </c>
      <c r="C152" s="38">
        <v>17.727978116205055</v>
      </c>
      <c r="D152" s="39">
        <v>169.65201609721456</v>
      </c>
      <c r="E152" s="39">
        <v>2.3146321576054079</v>
      </c>
      <c r="F152" s="39">
        <v>48.84399905310503</v>
      </c>
      <c r="G152" s="39">
        <v>4.2347247428917116</v>
      </c>
      <c r="H152" s="39">
        <v>203.58241931665745</v>
      </c>
      <c r="I152" s="39">
        <v>0</v>
      </c>
      <c r="J152" s="39">
        <v>4.9711986112207054</v>
      </c>
      <c r="K152" s="40">
        <v>451.32696809489994</v>
      </c>
      <c r="M152" s="2" t="s">
        <v>115</v>
      </c>
      <c r="N152" s="2" t="s">
        <v>24</v>
      </c>
    </row>
    <row r="153" spans="1:14">
      <c r="A153" s="19" t="s">
        <v>159</v>
      </c>
      <c r="B153" s="7">
        <v>59038</v>
      </c>
      <c r="C153" s="38">
        <v>53.592601375385343</v>
      </c>
      <c r="D153" s="39">
        <v>504.5055726820014</v>
      </c>
      <c r="E153" s="39">
        <v>7.6391476676039165</v>
      </c>
      <c r="F153" s="39">
        <v>101.47701480402452</v>
      </c>
      <c r="G153" s="39">
        <v>34.113621735153629</v>
      </c>
      <c r="H153" s="39">
        <v>208.49283512314102</v>
      </c>
      <c r="I153" s="39">
        <v>0.6097767539550798</v>
      </c>
      <c r="J153" s="39">
        <v>10.196822385582168</v>
      </c>
      <c r="K153" s="40">
        <v>920.62739252684707</v>
      </c>
      <c r="M153" s="2" t="s">
        <v>153</v>
      </c>
      <c r="N153" s="2" t="s">
        <v>57</v>
      </c>
    </row>
    <row r="154" spans="1:14">
      <c r="A154" s="19" t="s">
        <v>160</v>
      </c>
      <c r="B154" s="7">
        <v>116050</v>
      </c>
      <c r="C154" s="38">
        <v>3.2485997414907368</v>
      </c>
      <c r="D154" s="39">
        <v>333.3993968117191</v>
      </c>
      <c r="E154" s="39">
        <v>0</v>
      </c>
      <c r="F154" s="39">
        <v>96.268849633778544</v>
      </c>
      <c r="G154" s="39">
        <v>13.933649289099526</v>
      </c>
      <c r="H154" s="39">
        <v>144.67040068935805</v>
      </c>
      <c r="I154" s="39">
        <v>5.1357173632055151</v>
      </c>
      <c r="J154" s="39">
        <v>6.609220163722533</v>
      </c>
      <c r="K154" s="40">
        <v>603.26583369237403</v>
      </c>
      <c r="M154" s="2" t="s">
        <v>153</v>
      </c>
      <c r="N154" s="2" t="s">
        <v>18</v>
      </c>
    </row>
    <row r="155" spans="1:14" ht="16" thickBot="1">
      <c r="A155" s="19" t="s">
        <v>182</v>
      </c>
      <c r="B155" s="7">
        <v>36705</v>
      </c>
      <c r="C155" s="38">
        <v>50.510829587249695</v>
      </c>
      <c r="D155" s="39">
        <v>211.87849066884621</v>
      </c>
      <c r="E155" s="39">
        <v>11.551559733006403</v>
      </c>
      <c r="F155" s="39">
        <v>78.599645824819504</v>
      </c>
      <c r="G155" s="39">
        <v>3.9231712300776462</v>
      </c>
      <c r="H155" s="39">
        <v>180.98351723198473</v>
      </c>
      <c r="I155" s="39">
        <v>0</v>
      </c>
      <c r="J155" s="39">
        <v>40.484947554829041</v>
      </c>
      <c r="K155" s="40">
        <v>577.93216183081324</v>
      </c>
      <c r="M155" s="2" t="s">
        <v>168</v>
      </c>
      <c r="N155" s="2" t="s">
        <v>24</v>
      </c>
    </row>
    <row r="156" spans="1:14" ht="16" thickBot="1">
      <c r="A156" s="49" t="s">
        <v>183</v>
      </c>
      <c r="B156" s="50">
        <v>11785277</v>
      </c>
      <c r="C156" s="41">
        <v>45.649037458669817</v>
      </c>
      <c r="D156" s="42">
        <v>340.898580091074</v>
      </c>
      <c r="E156" s="42">
        <v>19.512581749140526</v>
      </c>
      <c r="F156" s="42">
        <v>83.232374222769081</v>
      </c>
      <c r="G156" s="42">
        <v>16.361463742800623</v>
      </c>
      <c r="H156" s="42">
        <v>169.6585885854781</v>
      </c>
      <c r="I156" s="42">
        <v>11.501536618062541</v>
      </c>
      <c r="J156" s="42">
        <v>32.391611025275864</v>
      </c>
      <c r="K156" s="43">
        <v>719.20577349327039</v>
      </c>
      <c r="M156" s="10"/>
      <c r="N156" s="10"/>
    </row>
    <row r="157" spans="1:14" ht="16" thickTop="1">
      <c r="A157" s="19" t="s">
        <v>289</v>
      </c>
      <c r="B157" s="20"/>
      <c r="C157" s="38"/>
      <c r="D157" s="39"/>
      <c r="E157" s="39"/>
      <c r="F157" s="39"/>
      <c r="G157" s="39"/>
      <c r="H157" s="39"/>
      <c r="I157" s="39"/>
      <c r="J157" s="39"/>
      <c r="K157" s="40"/>
    </row>
    <row r="158" spans="1:14">
      <c r="A158" s="51" t="s">
        <v>184</v>
      </c>
      <c r="B158" s="20"/>
      <c r="C158" s="38"/>
      <c r="D158" s="39"/>
      <c r="E158" s="39"/>
      <c r="F158" s="39"/>
      <c r="G158" s="39"/>
      <c r="H158" s="39"/>
      <c r="I158" s="39"/>
      <c r="J158" s="39"/>
      <c r="K158" s="40"/>
    </row>
    <row r="159" spans="1:14">
      <c r="A159" s="19" t="s">
        <v>185</v>
      </c>
      <c r="B159" s="48">
        <v>1314377</v>
      </c>
      <c r="C159" s="38">
        <v>34.425120568677329</v>
      </c>
      <c r="D159" s="39">
        <v>291.38999652335212</v>
      </c>
      <c r="E159" s="39">
        <v>12.828092046634016</v>
      </c>
      <c r="F159" s="39">
        <v>84.361654730720332</v>
      </c>
      <c r="G159" s="39">
        <v>16.672893545763504</v>
      </c>
      <c r="H159" s="39">
        <v>137.11887503443813</v>
      </c>
      <c r="I159" s="39">
        <v>11.126328333756151</v>
      </c>
      <c r="J159" s="39">
        <v>24.065393718849311</v>
      </c>
      <c r="K159" s="40">
        <v>611.98835450219076</v>
      </c>
    </row>
    <row r="160" spans="1:14">
      <c r="A160" s="19" t="s">
        <v>186</v>
      </c>
      <c r="B160" s="48">
        <v>980408</v>
      </c>
      <c r="C160" s="38">
        <v>46.203213356072169</v>
      </c>
      <c r="D160" s="39">
        <v>315.63823488061894</v>
      </c>
      <c r="E160" s="39">
        <v>30.816428835480036</v>
      </c>
      <c r="F160" s="39">
        <v>78.214429742765432</v>
      </c>
      <c r="G160" s="39">
        <v>15.507718668872492</v>
      </c>
      <c r="H160" s="39">
        <v>158.27079010765706</v>
      </c>
      <c r="I160" s="39">
        <v>10.136368111837358</v>
      </c>
      <c r="J160" s="39">
        <v>34.727376191646805</v>
      </c>
      <c r="K160" s="40">
        <v>689.51455989495037</v>
      </c>
    </row>
    <row r="161" spans="1:11">
      <c r="A161" s="19" t="s">
        <v>187</v>
      </c>
      <c r="B161" s="48">
        <v>652021</v>
      </c>
      <c r="C161" s="38">
        <v>102.27977789058941</v>
      </c>
      <c r="D161" s="39">
        <v>486.85746486692915</v>
      </c>
      <c r="E161" s="39">
        <v>90.296220692891779</v>
      </c>
      <c r="F161" s="39">
        <v>152.12591202966087</v>
      </c>
      <c r="G161" s="39">
        <v>37.988996213312149</v>
      </c>
      <c r="H161" s="39">
        <v>165.49823326979569</v>
      </c>
      <c r="I161" s="39">
        <v>33.811941077268983</v>
      </c>
      <c r="J161" s="39">
        <v>60.762949958624041</v>
      </c>
      <c r="K161" s="40">
        <v>1129.6214959990721</v>
      </c>
    </row>
    <row r="162" spans="1:11">
      <c r="A162" s="19" t="s">
        <v>188</v>
      </c>
      <c r="B162" s="48">
        <v>1332712</v>
      </c>
      <c r="C162" s="38">
        <v>39.510060775348926</v>
      </c>
      <c r="D162" s="39">
        <v>290.42533386951652</v>
      </c>
      <c r="E162" s="39">
        <v>21.114922343852236</v>
      </c>
      <c r="F162" s="39">
        <v>64.696380193774786</v>
      </c>
      <c r="G162" s="39">
        <v>20.836793642785988</v>
      </c>
      <c r="H162" s="39">
        <v>184.50757200416916</v>
      </c>
      <c r="I162" s="39">
        <v>33.98798010607203</v>
      </c>
      <c r="J162" s="39">
        <v>22.087792768169326</v>
      </c>
      <c r="K162" s="40">
        <v>677.16683570368912</v>
      </c>
    </row>
    <row r="163" spans="1:11">
      <c r="A163" s="19" t="s">
        <v>189</v>
      </c>
      <c r="B163" s="48">
        <v>525739</v>
      </c>
      <c r="C163" s="38">
        <v>48.710481817023279</v>
      </c>
      <c r="D163" s="39">
        <v>425.01317193512369</v>
      </c>
      <c r="E163" s="39">
        <v>9.6797079919884208</v>
      </c>
      <c r="F163" s="39">
        <v>97.415257380563361</v>
      </c>
      <c r="G163" s="39">
        <v>22.733713877037847</v>
      </c>
      <c r="H163" s="39">
        <v>199.65990729240175</v>
      </c>
      <c r="I163" s="39">
        <v>1.344773737538969</v>
      </c>
      <c r="J163" s="39">
        <v>29.510840930575817</v>
      </c>
      <c r="K163" s="40">
        <v>834.06785496225314</v>
      </c>
    </row>
    <row r="164" spans="1:11">
      <c r="A164" s="19" t="s">
        <v>190</v>
      </c>
      <c r="B164" s="48">
        <v>1532692</v>
      </c>
      <c r="C164" s="38">
        <v>49.409527938724061</v>
      </c>
      <c r="D164" s="39">
        <v>375.97922127227321</v>
      </c>
      <c r="E164" s="39">
        <v>31.690291632816098</v>
      </c>
      <c r="F164" s="39">
        <v>85.361347406310813</v>
      </c>
      <c r="G164" s="39">
        <v>15.993874497420414</v>
      </c>
      <c r="H164" s="39">
        <v>150.85131888145287</v>
      </c>
      <c r="I164" s="39">
        <v>3.5044792252293062</v>
      </c>
      <c r="J164" s="39">
        <v>39.177154016093851</v>
      </c>
      <c r="K164" s="40">
        <v>751.96721487032062</v>
      </c>
    </row>
    <row r="165" spans="1:11">
      <c r="A165" s="19" t="s">
        <v>191</v>
      </c>
      <c r="B165" s="48">
        <v>1933193</v>
      </c>
      <c r="C165" s="38">
        <v>33.299313622592258</v>
      </c>
      <c r="D165" s="39">
        <v>297.03034152823858</v>
      </c>
      <c r="E165" s="39">
        <v>4.3787661138851632</v>
      </c>
      <c r="F165" s="39">
        <v>78.881942206494642</v>
      </c>
      <c r="G165" s="39">
        <v>10.326148118682406</v>
      </c>
      <c r="H165" s="39">
        <v>160.895398648764</v>
      </c>
      <c r="I165" s="39">
        <v>11.453072714415995</v>
      </c>
      <c r="J165" s="39">
        <v>29.59649938728311</v>
      </c>
      <c r="K165" s="40">
        <v>625.86148234035613</v>
      </c>
    </row>
    <row r="166" spans="1:11">
      <c r="A166" s="19" t="s">
        <v>192</v>
      </c>
      <c r="B166" s="48">
        <v>1090637</v>
      </c>
      <c r="C166" s="38">
        <v>58.077066815081466</v>
      </c>
      <c r="D166" s="39">
        <v>316.44782081480821</v>
      </c>
      <c r="E166" s="39">
        <v>14.588106867821281</v>
      </c>
      <c r="F166" s="39">
        <v>66.146350802329295</v>
      </c>
      <c r="G166" s="39">
        <v>9.1987361972865411</v>
      </c>
      <c r="H166" s="39">
        <v>185.78794995951907</v>
      </c>
      <c r="I166" s="39">
        <v>2.7377655443561886</v>
      </c>
      <c r="J166" s="39">
        <v>41.90739847446951</v>
      </c>
      <c r="K166" s="40">
        <v>694.89119547567157</v>
      </c>
    </row>
    <row r="167" spans="1:11">
      <c r="A167" s="19" t="s">
        <v>193</v>
      </c>
      <c r="B167" s="48">
        <v>1271037</v>
      </c>
      <c r="C167" s="38">
        <v>24.380879549533176</v>
      </c>
      <c r="D167" s="39">
        <v>381.81893996791598</v>
      </c>
      <c r="E167" s="39">
        <v>4.2099482548501737</v>
      </c>
      <c r="F167" s="39">
        <v>74.33772580971285</v>
      </c>
      <c r="G167" s="39">
        <v>16.117548112289413</v>
      </c>
      <c r="H167" s="39">
        <v>187.04726927697621</v>
      </c>
      <c r="I167" s="39">
        <v>8.0564137786704872</v>
      </c>
      <c r="J167" s="39">
        <v>17.282738425395955</v>
      </c>
      <c r="K167" s="40">
        <v>713.25146317534427</v>
      </c>
    </row>
    <row r="168" spans="1:11" ht="16" thickBot="1">
      <c r="A168" s="21" t="s">
        <v>194</v>
      </c>
      <c r="B168" s="52">
        <v>1152461</v>
      </c>
      <c r="C168" s="44">
        <v>58.85147716570242</v>
      </c>
      <c r="D168" s="45">
        <v>361.20961402999836</v>
      </c>
      <c r="E168" s="45">
        <v>10.822627047267694</v>
      </c>
      <c r="F168" s="45">
        <v>92.242017886243488</v>
      </c>
      <c r="G168" s="45">
        <v>14.074534460762916</v>
      </c>
      <c r="H168" s="45">
        <v>193.08519614565046</v>
      </c>
      <c r="I168" s="45">
        <v>1.8337698858720601</v>
      </c>
      <c r="J168" s="45">
        <v>39.990689288375528</v>
      </c>
      <c r="K168" s="46">
        <v>772.10992590987291</v>
      </c>
    </row>
  </sheetData>
  <sortState ref="A4:P155">
    <sortCondition ref="A4:A155"/>
  </sortState>
  <mergeCells count="1">
    <mergeCell ref="C1:K1"/>
  </mergeCells>
  <phoneticPr fontId="8" type="noConversion"/>
  <printOptions horizontalCentered="1"/>
  <pageMargins left="0.75000000000000011" right="0.75000000000000011" top="0.8" bottom="0.60000000000000009" header="0.5" footer="0.5"/>
  <pageSetup paperSize="9" scale="58" fitToHeight="3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168"/>
  <sheetViews>
    <sheetView zoomScale="150" zoomScaleNormal="150" zoomScalePageLayoutView="150" workbookViewId="0">
      <selection activeCell="N27" sqref="N27"/>
    </sheetView>
  </sheetViews>
  <sheetFormatPr baseColWidth="10" defaultRowHeight="15" x14ac:dyDescent="0"/>
  <cols>
    <col min="1" max="1" width="29.6640625" style="2" bestFit="1" customWidth="1"/>
    <col min="2" max="2" width="4.83203125" style="2" bestFit="1" customWidth="1"/>
    <col min="3" max="3" width="4.33203125" style="2" bestFit="1" customWidth="1"/>
    <col min="4" max="4" width="13.83203125" style="2" customWidth="1"/>
    <col min="5" max="5" width="10.83203125" style="66"/>
    <col min="6" max="6" width="14" style="67" bestFit="1" customWidth="1"/>
    <col min="7" max="16384" width="10.83203125" style="2"/>
  </cols>
  <sheetData>
    <row r="1" spans="1:6">
      <c r="A1" s="30" t="s">
        <v>277</v>
      </c>
      <c r="B1" s="330" t="s">
        <v>2</v>
      </c>
      <c r="C1" s="330" t="s">
        <v>3</v>
      </c>
      <c r="D1" s="73"/>
      <c r="E1" s="74"/>
      <c r="F1" s="75"/>
    </row>
    <row r="2" spans="1:6" ht="65" customHeight="1" thickBot="1">
      <c r="A2" s="79" t="s">
        <v>1</v>
      </c>
      <c r="B2" s="331"/>
      <c r="C2" s="331"/>
      <c r="D2" s="65" t="s">
        <v>210</v>
      </c>
      <c r="E2" s="80" t="s">
        <v>211</v>
      </c>
      <c r="F2" s="81" t="s">
        <v>212</v>
      </c>
    </row>
    <row r="3" spans="1:6">
      <c r="A3" s="19"/>
      <c r="B3" s="20"/>
      <c r="C3" s="20"/>
      <c r="D3" s="4" t="s">
        <v>14</v>
      </c>
      <c r="E3" s="76" t="s">
        <v>276</v>
      </c>
      <c r="F3" s="77" t="s">
        <v>15</v>
      </c>
    </row>
    <row r="4" spans="1:6">
      <c r="A4" s="19" t="s">
        <v>93</v>
      </c>
      <c r="B4" s="20" t="s">
        <v>94</v>
      </c>
      <c r="C4" s="20" t="s">
        <v>42</v>
      </c>
      <c r="D4" s="7">
        <v>22238</v>
      </c>
      <c r="E4" s="76">
        <v>415</v>
      </c>
      <c r="F4" s="78">
        <f t="shared" ref="F4:F35" si="0">D4*1000/E4</f>
        <v>53585.542168674699</v>
      </c>
    </row>
    <row r="5" spans="1:6">
      <c r="A5" s="19" t="s">
        <v>95</v>
      </c>
      <c r="B5" s="20" t="s">
        <v>94</v>
      </c>
      <c r="C5" s="20" t="s">
        <v>42</v>
      </c>
      <c r="D5" s="7">
        <v>20146.87861</v>
      </c>
      <c r="E5" s="76">
        <v>330</v>
      </c>
      <c r="F5" s="78">
        <f t="shared" si="0"/>
        <v>61051.147303030302</v>
      </c>
    </row>
    <row r="6" spans="1:6">
      <c r="A6" s="19" t="s">
        <v>167</v>
      </c>
      <c r="B6" s="20" t="s">
        <v>168</v>
      </c>
      <c r="C6" s="20" t="s">
        <v>57</v>
      </c>
      <c r="D6" s="7">
        <v>19248</v>
      </c>
      <c r="E6" s="76">
        <v>285</v>
      </c>
      <c r="F6" s="78">
        <f t="shared" si="0"/>
        <v>67536.84210526316</v>
      </c>
    </row>
    <row r="7" spans="1:6">
      <c r="A7" s="19" t="s">
        <v>139</v>
      </c>
      <c r="B7" s="20" t="s">
        <v>135</v>
      </c>
      <c r="C7" s="20" t="s">
        <v>24</v>
      </c>
      <c r="D7" s="7">
        <v>9581</v>
      </c>
      <c r="E7" s="76">
        <v>152.5</v>
      </c>
      <c r="F7" s="78">
        <f t="shared" si="0"/>
        <v>62826.229508196724</v>
      </c>
    </row>
    <row r="8" spans="1:6">
      <c r="A8" s="19" t="s">
        <v>25</v>
      </c>
      <c r="B8" s="20" t="s">
        <v>17</v>
      </c>
      <c r="C8" s="20" t="s">
        <v>24</v>
      </c>
      <c r="D8" s="7">
        <v>14122</v>
      </c>
      <c r="E8" s="76">
        <v>260</v>
      </c>
      <c r="F8" s="78">
        <f t="shared" si="0"/>
        <v>54315.384615384617</v>
      </c>
    </row>
    <row r="9" spans="1:6">
      <c r="A9" s="19" t="s">
        <v>96</v>
      </c>
      <c r="B9" s="20" t="s">
        <v>94</v>
      </c>
      <c r="C9" s="20" t="s">
        <v>42</v>
      </c>
      <c r="D9" s="7">
        <v>18869</v>
      </c>
      <c r="E9" s="76">
        <v>250</v>
      </c>
      <c r="F9" s="78">
        <f t="shared" si="0"/>
        <v>75476</v>
      </c>
    </row>
    <row r="10" spans="1:6">
      <c r="A10" s="19" t="s">
        <v>152</v>
      </c>
      <c r="B10" s="20" t="s">
        <v>153</v>
      </c>
      <c r="C10" s="20" t="s">
        <v>57</v>
      </c>
      <c r="D10" s="7">
        <v>94976</v>
      </c>
      <c r="E10" s="76">
        <v>1827.5</v>
      </c>
      <c r="F10" s="78">
        <f t="shared" si="0"/>
        <v>51970.45143638851</v>
      </c>
    </row>
    <row r="11" spans="1:6">
      <c r="A11" s="19" t="s">
        <v>91</v>
      </c>
      <c r="B11" s="20" t="s">
        <v>70</v>
      </c>
      <c r="C11" s="20" t="s">
        <v>24</v>
      </c>
      <c r="D11" s="7">
        <v>14525</v>
      </c>
      <c r="E11" s="76">
        <v>360</v>
      </c>
      <c r="F11" s="78">
        <f t="shared" si="0"/>
        <v>40347.222222222219</v>
      </c>
    </row>
    <row r="12" spans="1:6">
      <c r="A12" s="19" t="s">
        <v>92</v>
      </c>
      <c r="B12" s="20" t="s">
        <v>70</v>
      </c>
      <c r="C12" s="20" t="s">
        <v>24</v>
      </c>
      <c r="D12" s="7">
        <v>20650</v>
      </c>
      <c r="E12" s="76">
        <v>497.5</v>
      </c>
      <c r="F12" s="78">
        <f t="shared" si="0"/>
        <v>41507.537688442208</v>
      </c>
    </row>
    <row r="13" spans="1:6">
      <c r="A13" s="19" t="s">
        <v>69</v>
      </c>
      <c r="B13" s="20" t="s">
        <v>70</v>
      </c>
      <c r="C13" s="20" t="s">
        <v>57</v>
      </c>
      <c r="D13" s="7">
        <v>18592</v>
      </c>
      <c r="E13" s="76">
        <v>570</v>
      </c>
      <c r="F13" s="78">
        <f t="shared" si="0"/>
        <v>32617.543859649122</v>
      </c>
    </row>
    <row r="14" spans="1:6">
      <c r="A14" s="19" t="s">
        <v>147</v>
      </c>
      <c r="B14" s="20" t="s">
        <v>135</v>
      </c>
      <c r="C14" s="20" t="s">
        <v>24</v>
      </c>
      <c r="D14" s="7">
        <v>16797</v>
      </c>
      <c r="E14" s="76">
        <v>250</v>
      </c>
      <c r="F14" s="78">
        <f t="shared" si="0"/>
        <v>67188</v>
      </c>
    </row>
    <row r="15" spans="1:6">
      <c r="A15" s="19" t="s">
        <v>122</v>
      </c>
      <c r="B15" s="20" t="s">
        <v>115</v>
      </c>
      <c r="C15" s="20" t="s">
        <v>24</v>
      </c>
      <c r="D15" s="7">
        <v>6414</v>
      </c>
      <c r="E15" s="76">
        <v>107.5</v>
      </c>
      <c r="F15" s="78">
        <f t="shared" si="0"/>
        <v>59665.116279069771</v>
      </c>
    </row>
    <row r="16" spans="1:6">
      <c r="A16" s="19" t="s">
        <v>172</v>
      </c>
      <c r="B16" s="20" t="s">
        <v>168</v>
      </c>
      <c r="C16" s="20" t="s">
        <v>57</v>
      </c>
      <c r="D16" s="7">
        <v>43035</v>
      </c>
      <c r="E16" s="76">
        <v>887.5</v>
      </c>
      <c r="F16" s="78">
        <f t="shared" si="0"/>
        <v>48490.140845070426</v>
      </c>
    </row>
    <row r="17" spans="1:6">
      <c r="A17" s="19" t="s">
        <v>97</v>
      </c>
      <c r="B17" s="20" t="s">
        <v>94</v>
      </c>
      <c r="C17" s="20" t="s">
        <v>42</v>
      </c>
      <c r="D17" s="7">
        <v>20489</v>
      </c>
      <c r="E17" s="76">
        <v>327.5</v>
      </c>
      <c r="F17" s="78">
        <f t="shared" si="0"/>
        <v>62561.832061068701</v>
      </c>
    </row>
    <row r="18" spans="1:6">
      <c r="A18" s="19" t="s">
        <v>129</v>
      </c>
      <c r="B18" s="20" t="s">
        <v>115</v>
      </c>
      <c r="C18" s="20" t="s">
        <v>24</v>
      </c>
      <c r="D18" s="7">
        <v>29980</v>
      </c>
      <c r="E18" s="76">
        <v>445</v>
      </c>
      <c r="F18" s="78">
        <f t="shared" si="0"/>
        <v>67370.786516853928</v>
      </c>
    </row>
    <row r="19" spans="1:6">
      <c r="A19" s="19" t="s">
        <v>140</v>
      </c>
      <c r="B19" s="20" t="s">
        <v>135</v>
      </c>
      <c r="C19" s="20" t="s">
        <v>24</v>
      </c>
      <c r="D19" s="7">
        <v>35601</v>
      </c>
      <c r="E19" s="76">
        <v>680</v>
      </c>
      <c r="F19" s="78">
        <f t="shared" si="0"/>
        <v>52354.411764705881</v>
      </c>
    </row>
    <row r="20" spans="1:6">
      <c r="A20" s="19" t="s">
        <v>98</v>
      </c>
      <c r="B20" s="20" t="s">
        <v>94</v>
      </c>
      <c r="C20" s="20" t="s">
        <v>42</v>
      </c>
      <c r="D20" s="7">
        <v>17753</v>
      </c>
      <c r="E20" s="76">
        <v>287.5</v>
      </c>
      <c r="F20" s="78">
        <f t="shared" si="0"/>
        <v>61749.565217391304</v>
      </c>
    </row>
    <row r="21" spans="1:6">
      <c r="A21" s="19" t="s">
        <v>114</v>
      </c>
      <c r="B21" s="20" t="s">
        <v>115</v>
      </c>
      <c r="C21" s="20" t="s">
        <v>18</v>
      </c>
      <c r="D21" s="7">
        <v>31481</v>
      </c>
      <c r="E21" s="76">
        <v>457.5</v>
      </c>
      <c r="F21" s="78">
        <f t="shared" si="0"/>
        <v>68810.928961748636</v>
      </c>
    </row>
    <row r="22" spans="1:6">
      <c r="A22" s="19" t="s">
        <v>71</v>
      </c>
      <c r="B22" s="20" t="s">
        <v>70</v>
      </c>
      <c r="C22" s="20" t="s">
        <v>57</v>
      </c>
      <c r="D22" s="7">
        <v>12097.618999999999</v>
      </c>
      <c r="E22" s="76">
        <v>327.5</v>
      </c>
      <c r="F22" s="78">
        <f t="shared" si="0"/>
        <v>36939.294656488542</v>
      </c>
    </row>
    <row r="23" spans="1:6">
      <c r="A23" s="19" t="s">
        <v>173</v>
      </c>
      <c r="B23" s="20" t="s">
        <v>168</v>
      </c>
      <c r="C23" s="20" t="s">
        <v>57</v>
      </c>
      <c r="D23" s="7">
        <v>19163</v>
      </c>
      <c r="E23" s="76">
        <v>307.5</v>
      </c>
      <c r="F23" s="78">
        <f t="shared" si="0"/>
        <v>62318.699186991871</v>
      </c>
    </row>
    <row r="24" spans="1:6">
      <c r="A24" s="19" t="s">
        <v>16</v>
      </c>
      <c r="B24" s="20" t="s">
        <v>17</v>
      </c>
      <c r="C24" s="20" t="s">
        <v>18</v>
      </c>
      <c r="D24" s="7">
        <v>30737</v>
      </c>
      <c r="E24" s="76">
        <v>647.5</v>
      </c>
      <c r="F24" s="78">
        <f t="shared" si="0"/>
        <v>47470.270270270274</v>
      </c>
    </row>
    <row r="25" spans="1:6">
      <c r="A25" s="19" t="s">
        <v>43</v>
      </c>
      <c r="B25" s="20" t="s">
        <v>41</v>
      </c>
      <c r="C25" s="20" t="s">
        <v>42</v>
      </c>
      <c r="D25" s="7">
        <v>17427.881810000003</v>
      </c>
      <c r="E25" s="76">
        <v>195</v>
      </c>
      <c r="F25" s="78">
        <f t="shared" si="0"/>
        <v>89373.752871794888</v>
      </c>
    </row>
    <row r="26" spans="1:6">
      <c r="A26" s="19" t="s">
        <v>26</v>
      </c>
      <c r="B26" s="20" t="s">
        <v>17</v>
      </c>
      <c r="C26" s="20" t="s">
        <v>24</v>
      </c>
      <c r="D26" s="7">
        <v>17796</v>
      </c>
      <c r="E26" s="76">
        <v>295</v>
      </c>
      <c r="F26" s="78">
        <f t="shared" si="0"/>
        <v>60325.423728813563</v>
      </c>
    </row>
    <row r="27" spans="1:6">
      <c r="A27" s="19" t="s">
        <v>89</v>
      </c>
      <c r="B27" s="20" t="s">
        <v>70</v>
      </c>
      <c r="C27" s="20" t="s">
        <v>24</v>
      </c>
      <c r="D27" s="7">
        <v>26846</v>
      </c>
      <c r="E27" s="76">
        <v>407.5</v>
      </c>
      <c r="F27" s="78">
        <f t="shared" si="0"/>
        <v>65879.754601226989</v>
      </c>
    </row>
    <row r="28" spans="1:6">
      <c r="A28" s="19" t="s">
        <v>90</v>
      </c>
      <c r="B28" s="20" t="s">
        <v>70</v>
      </c>
      <c r="C28" s="20" t="s">
        <v>24</v>
      </c>
      <c r="D28" s="7">
        <v>23658.162910242918</v>
      </c>
      <c r="E28" s="76">
        <v>475</v>
      </c>
      <c r="F28" s="78">
        <f t="shared" si="0"/>
        <v>49806.658758406142</v>
      </c>
    </row>
    <row r="29" spans="1:6">
      <c r="A29" s="19" t="s">
        <v>40</v>
      </c>
      <c r="B29" s="20" t="s">
        <v>41</v>
      </c>
      <c r="C29" s="20" t="s">
        <v>42</v>
      </c>
      <c r="D29" s="7">
        <v>156</v>
      </c>
      <c r="E29" s="76">
        <v>10</v>
      </c>
      <c r="F29" s="78">
        <f t="shared" si="0"/>
        <v>15600</v>
      </c>
    </row>
    <row r="30" spans="1:6">
      <c r="A30" s="19" t="s">
        <v>39</v>
      </c>
      <c r="B30" s="20" t="s">
        <v>31</v>
      </c>
      <c r="C30" s="20" t="s">
        <v>24</v>
      </c>
      <c r="D30" s="7">
        <v>34269</v>
      </c>
      <c r="E30" s="76">
        <v>605</v>
      </c>
      <c r="F30" s="78">
        <f t="shared" si="0"/>
        <v>56642.975206611569</v>
      </c>
    </row>
    <row r="31" spans="1:6">
      <c r="A31" s="19" t="s">
        <v>143</v>
      </c>
      <c r="B31" s="20" t="s">
        <v>135</v>
      </c>
      <c r="C31" s="20" t="s">
        <v>24</v>
      </c>
      <c r="D31" s="7">
        <v>24809</v>
      </c>
      <c r="E31" s="76">
        <v>422.5</v>
      </c>
      <c r="F31" s="78">
        <f t="shared" si="0"/>
        <v>58719.526627218933</v>
      </c>
    </row>
    <row r="32" spans="1:6">
      <c r="A32" s="19" t="s">
        <v>154</v>
      </c>
      <c r="B32" s="20" t="s">
        <v>153</v>
      </c>
      <c r="C32" s="20" t="s">
        <v>57</v>
      </c>
      <c r="D32" s="7">
        <v>43823</v>
      </c>
      <c r="E32" s="76">
        <v>600</v>
      </c>
      <c r="F32" s="78">
        <f t="shared" si="0"/>
        <v>73038.333333333328</v>
      </c>
    </row>
    <row r="33" spans="1:6">
      <c r="A33" s="19" t="s">
        <v>99</v>
      </c>
      <c r="B33" s="20" t="s">
        <v>94</v>
      </c>
      <c r="C33" s="20" t="s">
        <v>42</v>
      </c>
      <c r="D33" s="7">
        <v>22620.159309999995</v>
      </c>
      <c r="E33" s="76">
        <v>792.5</v>
      </c>
      <c r="F33" s="78">
        <f t="shared" si="0"/>
        <v>28542.787772870655</v>
      </c>
    </row>
    <row r="34" spans="1:6">
      <c r="A34" s="19" t="s">
        <v>85</v>
      </c>
      <c r="B34" s="20" t="s">
        <v>70</v>
      </c>
      <c r="C34" s="20" t="s">
        <v>18</v>
      </c>
      <c r="D34" s="7">
        <v>38520</v>
      </c>
      <c r="E34" s="76">
        <v>642.5</v>
      </c>
      <c r="F34" s="78">
        <f t="shared" si="0"/>
        <v>59953.30739299611</v>
      </c>
    </row>
    <row r="35" spans="1:6">
      <c r="A35" s="19" t="s">
        <v>66</v>
      </c>
      <c r="B35" s="20" t="s">
        <v>56</v>
      </c>
      <c r="C35" s="20" t="s">
        <v>24</v>
      </c>
      <c r="D35" s="7">
        <v>10401</v>
      </c>
      <c r="E35" s="76">
        <v>212.5</v>
      </c>
      <c r="F35" s="78">
        <f t="shared" si="0"/>
        <v>48945.882352941175</v>
      </c>
    </row>
    <row r="36" spans="1:6">
      <c r="A36" s="19" t="s">
        <v>36</v>
      </c>
      <c r="B36" s="20" t="s">
        <v>31</v>
      </c>
      <c r="C36" s="20" t="s">
        <v>24</v>
      </c>
      <c r="D36" s="7">
        <v>25280</v>
      </c>
      <c r="E36" s="76">
        <v>450</v>
      </c>
      <c r="F36" s="78">
        <f t="shared" ref="F36:F63" si="1">D36*1000/E36</f>
        <v>56177.777777777781</v>
      </c>
    </row>
    <row r="37" spans="1:6">
      <c r="A37" s="19" t="s">
        <v>30</v>
      </c>
      <c r="B37" s="20" t="s">
        <v>31</v>
      </c>
      <c r="C37" s="20" t="s">
        <v>18</v>
      </c>
      <c r="D37" s="7">
        <v>47279</v>
      </c>
      <c r="E37" s="76">
        <v>607.5</v>
      </c>
      <c r="F37" s="78">
        <f t="shared" si="1"/>
        <v>77825.514403292182</v>
      </c>
    </row>
    <row r="38" spans="1:6">
      <c r="A38" s="19" t="s">
        <v>134</v>
      </c>
      <c r="B38" s="20" t="s">
        <v>135</v>
      </c>
      <c r="C38" s="20" t="s">
        <v>18</v>
      </c>
      <c r="D38" s="7">
        <v>43290</v>
      </c>
      <c r="E38" s="76">
        <v>695</v>
      </c>
      <c r="F38" s="78">
        <f t="shared" si="1"/>
        <v>62287.769784172662</v>
      </c>
    </row>
    <row r="39" spans="1:6">
      <c r="A39" s="19" t="s">
        <v>169</v>
      </c>
      <c r="B39" s="20" t="s">
        <v>168</v>
      </c>
      <c r="C39" s="20" t="s">
        <v>57</v>
      </c>
      <c r="D39" s="7">
        <v>28576</v>
      </c>
      <c r="E39" s="76">
        <v>497.5</v>
      </c>
      <c r="F39" s="78">
        <f t="shared" si="1"/>
        <v>57439.195979899494</v>
      </c>
    </row>
    <row r="40" spans="1:6">
      <c r="A40" s="19" t="s">
        <v>136</v>
      </c>
      <c r="B40" s="20" t="s">
        <v>135</v>
      </c>
      <c r="C40" s="20" t="s">
        <v>18</v>
      </c>
      <c r="D40" s="7">
        <v>24734</v>
      </c>
      <c r="E40" s="76">
        <v>482.5</v>
      </c>
      <c r="F40" s="78">
        <f t="shared" si="1"/>
        <v>51262.17616580311</v>
      </c>
    </row>
    <row r="41" spans="1:6">
      <c r="A41" s="19" t="s">
        <v>155</v>
      </c>
      <c r="B41" s="20" t="s">
        <v>153</v>
      </c>
      <c r="C41" s="20" t="s">
        <v>57</v>
      </c>
      <c r="D41" s="7">
        <v>33080</v>
      </c>
      <c r="E41" s="76">
        <v>700</v>
      </c>
      <c r="F41" s="78">
        <f t="shared" si="1"/>
        <v>47257.142857142855</v>
      </c>
    </row>
    <row r="42" spans="1:6">
      <c r="A42" s="19" t="s">
        <v>67</v>
      </c>
      <c r="B42" s="20" t="s">
        <v>56</v>
      </c>
      <c r="C42" s="20" t="s">
        <v>24</v>
      </c>
      <c r="D42" s="7">
        <v>31168</v>
      </c>
      <c r="E42" s="76">
        <v>747.5</v>
      </c>
      <c r="F42" s="78">
        <f t="shared" si="1"/>
        <v>41696.321070234117</v>
      </c>
    </row>
    <row r="43" spans="1:6">
      <c r="A43" s="19" t="s">
        <v>100</v>
      </c>
      <c r="B43" s="20" t="s">
        <v>94</v>
      </c>
      <c r="C43" s="20" t="s">
        <v>42</v>
      </c>
      <c r="D43" s="7">
        <v>16789</v>
      </c>
      <c r="E43" s="76">
        <v>357.5</v>
      </c>
      <c r="F43" s="78">
        <f t="shared" si="1"/>
        <v>46962.237762237761</v>
      </c>
    </row>
    <row r="44" spans="1:6">
      <c r="A44" s="19" t="s">
        <v>178</v>
      </c>
      <c r="B44" s="20" t="s">
        <v>168</v>
      </c>
      <c r="C44" s="20" t="s">
        <v>24</v>
      </c>
      <c r="D44" s="7">
        <v>17535</v>
      </c>
      <c r="E44" s="76">
        <v>272.5</v>
      </c>
      <c r="F44" s="78">
        <f t="shared" si="1"/>
        <v>64348.623853211007</v>
      </c>
    </row>
    <row r="45" spans="1:6">
      <c r="A45" s="19" t="s">
        <v>116</v>
      </c>
      <c r="B45" s="20" t="s">
        <v>115</v>
      </c>
      <c r="C45" s="20" t="s">
        <v>18</v>
      </c>
      <c r="D45" s="7">
        <v>34658</v>
      </c>
      <c r="E45" s="76">
        <v>552.5</v>
      </c>
      <c r="F45" s="78">
        <f t="shared" si="1"/>
        <v>62729.411764705881</v>
      </c>
    </row>
    <row r="46" spans="1:6">
      <c r="A46" s="19" t="s">
        <v>101</v>
      </c>
      <c r="B46" s="20" t="s">
        <v>94</v>
      </c>
      <c r="C46" s="20" t="s">
        <v>42</v>
      </c>
      <c r="D46" s="7">
        <v>22949</v>
      </c>
      <c r="E46" s="76">
        <v>342.5</v>
      </c>
      <c r="F46" s="78">
        <f t="shared" si="1"/>
        <v>67004.379562043789</v>
      </c>
    </row>
    <row r="47" spans="1:6">
      <c r="A47" s="19" t="s">
        <v>19</v>
      </c>
      <c r="B47" s="20" t="s">
        <v>17</v>
      </c>
      <c r="C47" s="20" t="s">
        <v>18</v>
      </c>
      <c r="D47" s="7">
        <v>61038</v>
      </c>
      <c r="E47" s="76">
        <v>1007.5</v>
      </c>
      <c r="F47" s="78">
        <f t="shared" si="1"/>
        <v>60583.622828784122</v>
      </c>
    </row>
    <row r="48" spans="1:6">
      <c r="A48" s="19" t="s">
        <v>55</v>
      </c>
      <c r="B48" s="20" t="s">
        <v>56</v>
      </c>
      <c r="C48" s="20" t="s">
        <v>57</v>
      </c>
      <c r="D48" s="7">
        <v>17992</v>
      </c>
      <c r="E48" s="76">
        <v>362.5</v>
      </c>
      <c r="F48" s="78">
        <f t="shared" si="1"/>
        <v>49633.103448275862</v>
      </c>
    </row>
    <row r="49" spans="1:6">
      <c r="A49" s="19" t="s">
        <v>137</v>
      </c>
      <c r="B49" s="20" t="s">
        <v>135</v>
      </c>
      <c r="C49" s="20" t="s">
        <v>18</v>
      </c>
      <c r="D49" s="7">
        <v>32780</v>
      </c>
      <c r="E49" s="76">
        <v>582.5</v>
      </c>
      <c r="F49" s="78">
        <f t="shared" si="1"/>
        <v>56274.678111587986</v>
      </c>
    </row>
    <row r="50" spans="1:6">
      <c r="A50" s="19" t="s">
        <v>44</v>
      </c>
      <c r="B50" s="20" t="s">
        <v>41</v>
      </c>
      <c r="C50" s="20" t="s">
        <v>42</v>
      </c>
      <c r="D50" s="7">
        <v>31721.709290000003</v>
      </c>
      <c r="E50" s="76">
        <v>507.5</v>
      </c>
      <c r="F50" s="78">
        <f t="shared" si="1"/>
        <v>62505.831113300497</v>
      </c>
    </row>
    <row r="51" spans="1:6">
      <c r="A51" s="19" t="s">
        <v>45</v>
      </c>
      <c r="B51" s="20" t="s">
        <v>41</v>
      </c>
      <c r="C51" s="20" t="s">
        <v>42</v>
      </c>
      <c r="D51" s="7">
        <v>22914</v>
      </c>
      <c r="E51" s="76">
        <v>347.5</v>
      </c>
      <c r="F51" s="78">
        <f t="shared" si="1"/>
        <v>65939.568345323743</v>
      </c>
    </row>
    <row r="52" spans="1:6">
      <c r="A52" s="19" t="s">
        <v>87</v>
      </c>
      <c r="B52" s="20" t="s">
        <v>70</v>
      </c>
      <c r="C52" s="20" t="s">
        <v>24</v>
      </c>
      <c r="D52" s="7">
        <v>18292</v>
      </c>
      <c r="E52" s="76">
        <v>252.5</v>
      </c>
      <c r="F52" s="78">
        <f t="shared" si="1"/>
        <v>72443.564356435643</v>
      </c>
    </row>
    <row r="53" spans="1:6">
      <c r="A53" s="19" t="s">
        <v>46</v>
      </c>
      <c r="B53" s="20" t="s">
        <v>41</v>
      </c>
      <c r="C53" s="20" t="s">
        <v>42</v>
      </c>
      <c r="D53" s="7">
        <v>16860</v>
      </c>
      <c r="E53" s="76">
        <v>207.5</v>
      </c>
      <c r="F53" s="78">
        <f t="shared" si="1"/>
        <v>81253.012048192773</v>
      </c>
    </row>
    <row r="54" spans="1:6">
      <c r="A54" s="19" t="s">
        <v>117</v>
      </c>
      <c r="B54" s="20" t="s">
        <v>115</v>
      </c>
      <c r="C54" s="20" t="s">
        <v>18</v>
      </c>
      <c r="D54" s="7">
        <v>82527</v>
      </c>
      <c r="E54" s="76">
        <v>1372.5</v>
      </c>
      <c r="F54" s="78">
        <f t="shared" si="1"/>
        <v>60128.961748633883</v>
      </c>
    </row>
    <row r="55" spans="1:6">
      <c r="A55" s="19" t="s">
        <v>102</v>
      </c>
      <c r="B55" s="20" t="s">
        <v>94</v>
      </c>
      <c r="C55" s="20" t="s">
        <v>42</v>
      </c>
      <c r="D55" s="7">
        <v>30893.582266268662</v>
      </c>
      <c r="E55" s="76">
        <v>425</v>
      </c>
      <c r="F55" s="78">
        <f t="shared" si="1"/>
        <v>72690.78180298509</v>
      </c>
    </row>
    <row r="56" spans="1:6">
      <c r="A56" s="19" t="s">
        <v>103</v>
      </c>
      <c r="B56" s="20" t="s">
        <v>94</v>
      </c>
      <c r="C56" s="20" t="s">
        <v>42</v>
      </c>
      <c r="D56" s="7">
        <v>12869.451852000002</v>
      </c>
      <c r="E56" s="76">
        <v>192.5</v>
      </c>
      <c r="F56" s="78">
        <f t="shared" si="1"/>
        <v>66854.295335064948</v>
      </c>
    </row>
    <row r="57" spans="1:6">
      <c r="A57" s="19" t="s">
        <v>62</v>
      </c>
      <c r="B57" s="20" t="s">
        <v>56</v>
      </c>
      <c r="C57" s="20" t="s">
        <v>24</v>
      </c>
      <c r="D57" s="7">
        <v>9606</v>
      </c>
      <c r="E57" s="76">
        <v>232.5</v>
      </c>
      <c r="F57" s="78">
        <f t="shared" si="1"/>
        <v>41316.129032258068</v>
      </c>
    </row>
    <row r="58" spans="1:6">
      <c r="A58" s="19" t="s">
        <v>104</v>
      </c>
      <c r="B58" s="20" t="s">
        <v>94</v>
      </c>
      <c r="C58" s="20" t="s">
        <v>42</v>
      </c>
      <c r="D58" s="7">
        <v>16279</v>
      </c>
      <c r="E58" s="76">
        <v>237.5</v>
      </c>
      <c r="F58" s="78">
        <f t="shared" si="1"/>
        <v>68543.15789473684</v>
      </c>
    </row>
    <row r="59" spans="1:6">
      <c r="A59" s="19" t="s">
        <v>163</v>
      </c>
      <c r="B59" s="20" t="s">
        <v>153</v>
      </c>
      <c r="C59" s="20" t="s">
        <v>24</v>
      </c>
      <c r="D59" s="7">
        <v>12362</v>
      </c>
      <c r="E59" s="76">
        <v>292.5</v>
      </c>
      <c r="F59" s="78">
        <f t="shared" si="1"/>
        <v>42263.24786324786</v>
      </c>
    </row>
    <row r="60" spans="1:6">
      <c r="A60" s="19" t="s">
        <v>20</v>
      </c>
      <c r="B60" s="20" t="s">
        <v>17</v>
      </c>
      <c r="C60" s="20" t="s">
        <v>18</v>
      </c>
      <c r="D60" s="7">
        <v>69959</v>
      </c>
      <c r="E60" s="76">
        <v>957.5</v>
      </c>
      <c r="F60" s="78">
        <f t="shared" si="1"/>
        <v>73064.229765013049</v>
      </c>
    </row>
    <row r="61" spans="1:6">
      <c r="A61" s="19" t="s">
        <v>105</v>
      </c>
      <c r="B61" s="20" t="s">
        <v>94</v>
      </c>
      <c r="C61" s="20" t="s">
        <v>42</v>
      </c>
      <c r="D61" s="7">
        <v>30074</v>
      </c>
      <c r="E61" s="76">
        <v>327.5</v>
      </c>
      <c r="F61" s="78">
        <f t="shared" si="1"/>
        <v>91829.007633587782</v>
      </c>
    </row>
    <row r="62" spans="1:6">
      <c r="A62" s="19" t="s">
        <v>106</v>
      </c>
      <c r="B62" s="20" t="s">
        <v>94</v>
      </c>
      <c r="C62" s="20" t="s">
        <v>42</v>
      </c>
      <c r="D62" s="7">
        <v>22257</v>
      </c>
      <c r="E62" s="76">
        <v>265</v>
      </c>
      <c r="F62" s="78">
        <f t="shared" si="1"/>
        <v>83988.679245283012</v>
      </c>
    </row>
    <row r="63" spans="1:6">
      <c r="A63" s="19" t="s">
        <v>132</v>
      </c>
      <c r="B63" s="20" t="s">
        <v>115</v>
      </c>
      <c r="C63" s="20" t="s">
        <v>24</v>
      </c>
      <c r="D63" s="7">
        <v>8776</v>
      </c>
      <c r="E63" s="76">
        <v>215</v>
      </c>
      <c r="F63" s="78">
        <f t="shared" si="1"/>
        <v>40818.604651162794</v>
      </c>
    </row>
    <row r="64" spans="1:6">
      <c r="A64" s="19" t="s">
        <v>148</v>
      </c>
      <c r="B64" s="20" t="s">
        <v>135</v>
      </c>
      <c r="C64" s="20" t="s">
        <v>24</v>
      </c>
      <c r="D64" s="7" t="s">
        <v>149</v>
      </c>
      <c r="E64" s="76">
        <v>0</v>
      </c>
      <c r="F64" s="78"/>
    </row>
    <row r="65" spans="1:6">
      <c r="A65" s="19" t="s">
        <v>47</v>
      </c>
      <c r="B65" s="20" t="s">
        <v>41</v>
      </c>
      <c r="C65" s="20" t="s">
        <v>42</v>
      </c>
      <c r="D65" s="7">
        <v>24454</v>
      </c>
      <c r="E65" s="76">
        <v>347.5</v>
      </c>
      <c r="F65" s="78">
        <f t="shared" ref="F65:F96" si="2">D65*1000/E65</f>
        <v>70371.223021582729</v>
      </c>
    </row>
    <row r="66" spans="1:6">
      <c r="A66" s="19" t="s">
        <v>48</v>
      </c>
      <c r="B66" s="20" t="s">
        <v>41</v>
      </c>
      <c r="C66" s="20" t="s">
        <v>42</v>
      </c>
      <c r="D66" s="7">
        <v>14664</v>
      </c>
      <c r="E66" s="76">
        <v>92.5</v>
      </c>
      <c r="F66" s="78">
        <f t="shared" si="2"/>
        <v>158529.72972972973</v>
      </c>
    </row>
    <row r="67" spans="1:6">
      <c r="A67" s="19" t="s">
        <v>118</v>
      </c>
      <c r="B67" s="20" t="s">
        <v>115</v>
      </c>
      <c r="C67" s="20" t="s">
        <v>18</v>
      </c>
      <c r="D67" s="7">
        <v>101367</v>
      </c>
      <c r="E67" s="76">
        <v>2105</v>
      </c>
      <c r="F67" s="78">
        <f t="shared" si="2"/>
        <v>48155.344418052257</v>
      </c>
    </row>
    <row r="68" spans="1:6">
      <c r="A68" s="19" t="s">
        <v>179</v>
      </c>
      <c r="B68" s="20" t="s">
        <v>168</v>
      </c>
      <c r="C68" s="20" t="s">
        <v>24</v>
      </c>
      <c r="D68" s="7">
        <v>29603</v>
      </c>
      <c r="E68" s="76">
        <v>670</v>
      </c>
      <c r="F68" s="78">
        <f t="shared" si="2"/>
        <v>44183.582089552241</v>
      </c>
    </row>
    <row r="69" spans="1:6">
      <c r="A69" s="19" t="s">
        <v>107</v>
      </c>
      <c r="B69" s="20" t="s">
        <v>94</v>
      </c>
      <c r="C69" s="20" t="s">
        <v>42</v>
      </c>
      <c r="D69" s="7">
        <v>8635.1385136424979</v>
      </c>
      <c r="E69" s="76">
        <v>115</v>
      </c>
      <c r="F69" s="78">
        <f t="shared" si="2"/>
        <v>75088.160988195625</v>
      </c>
    </row>
    <row r="70" spans="1:6">
      <c r="A70" s="19" t="s">
        <v>174</v>
      </c>
      <c r="B70" s="20" t="s">
        <v>168</v>
      </c>
      <c r="C70" s="20" t="s">
        <v>57</v>
      </c>
      <c r="D70" s="7">
        <v>36672</v>
      </c>
      <c r="E70" s="76">
        <v>675</v>
      </c>
      <c r="F70" s="78">
        <f t="shared" si="2"/>
        <v>54328.888888888891</v>
      </c>
    </row>
    <row r="71" spans="1:6">
      <c r="A71" s="19" t="s">
        <v>80</v>
      </c>
      <c r="B71" s="20" t="s">
        <v>70</v>
      </c>
      <c r="C71" s="20" t="s">
        <v>57</v>
      </c>
      <c r="D71" s="7">
        <v>14105</v>
      </c>
      <c r="E71" s="76">
        <v>290</v>
      </c>
      <c r="F71" s="78">
        <f t="shared" si="2"/>
        <v>48637.931034482761</v>
      </c>
    </row>
    <row r="72" spans="1:6">
      <c r="A72" s="19" t="s">
        <v>49</v>
      </c>
      <c r="B72" s="20" t="s">
        <v>41</v>
      </c>
      <c r="C72" s="20" t="s">
        <v>42</v>
      </c>
      <c r="D72" s="7">
        <v>46993</v>
      </c>
      <c r="E72" s="76">
        <v>437.5</v>
      </c>
      <c r="F72" s="78">
        <f t="shared" si="2"/>
        <v>107412.57142857143</v>
      </c>
    </row>
    <row r="73" spans="1:6">
      <c r="A73" s="19" t="s">
        <v>86</v>
      </c>
      <c r="B73" s="20" t="s">
        <v>70</v>
      </c>
      <c r="C73" s="20" t="s">
        <v>18</v>
      </c>
      <c r="D73" s="7">
        <v>79406</v>
      </c>
      <c r="E73" s="76">
        <v>1757.5</v>
      </c>
      <c r="F73" s="78">
        <f t="shared" si="2"/>
        <v>45181.223328591746</v>
      </c>
    </row>
    <row r="74" spans="1:6">
      <c r="A74" s="19" t="s">
        <v>175</v>
      </c>
      <c r="B74" s="20" t="s">
        <v>168</v>
      </c>
      <c r="C74" s="20" t="s">
        <v>57</v>
      </c>
      <c r="D74" s="7">
        <v>75559</v>
      </c>
      <c r="E74" s="76">
        <v>1240</v>
      </c>
      <c r="F74" s="78">
        <f t="shared" si="2"/>
        <v>60934.677419354841</v>
      </c>
    </row>
    <row r="75" spans="1:6">
      <c r="A75" s="19" t="s">
        <v>37</v>
      </c>
      <c r="B75" s="20" t="s">
        <v>31</v>
      </c>
      <c r="C75" s="20" t="s">
        <v>24</v>
      </c>
      <c r="D75" s="7">
        <v>30465</v>
      </c>
      <c r="E75" s="76">
        <v>670</v>
      </c>
      <c r="F75" s="78">
        <f t="shared" si="2"/>
        <v>45470.149253731346</v>
      </c>
    </row>
    <row r="76" spans="1:6">
      <c r="A76" s="19" t="s">
        <v>32</v>
      </c>
      <c r="B76" s="20" t="s">
        <v>31</v>
      </c>
      <c r="C76" s="20" t="s">
        <v>18</v>
      </c>
      <c r="D76" s="7">
        <v>24143</v>
      </c>
      <c r="E76" s="76">
        <v>490</v>
      </c>
      <c r="F76" s="78">
        <f t="shared" si="2"/>
        <v>49271.428571428572</v>
      </c>
    </row>
    <row r="77" spans="1:6">
      <c r="A77" s="19" t="s">
        <v>50</v>
      </c>
      <c r="B77" s="20" t="s">
        <v>41</v>
      </c>
      <c r="C77" s="20" t="s">
        <v>42</v>
      </c>
      <c r="D77" s="7">
        <v>32701</v>
      </c>
      <c r="E77" s="76">
        <v>460</v>
      </c>
      <c r="F77" s="78">
        <f t="shared" si="2"/>
        <v>71089.130434782608</v>
      </c>
    </row>
    <row r="78" spans="1:6">
      <c r="A78" s="19" t="s">
        <v>33</v>
      </c>
      <c r="B78" s="20" t="s">
        <v>31</v>
      </c>
      <c r="C78" s="20" t="s">
        <v>18</v>
      </c>
      <c r="D78" s="7">
        <v>29200</v>
      </c>
      <c r="E78" s="76">
        <v>657.5</v>
      </c>
      <c r="F78" s="78">
        <f t="shared" si="2"/>
        <v>44410.646387832698</v>
      </c>
    </row>
    <row r="79" spans="1:6">
      <c r="A79" s="19" t="s">
        <v>81</v>
      </c>
      <c r="B79" s="20" t="s">
        <v>70</v>
      </c>
      <c r="C79" s="20" t="s">
        <v>57</v>
      </c>
      <c r="D79" s="7">
        <v>45899</v>
      </c>
      <c r="E79" s="76">
        <v>1080</v>
      </c>
      <c r="F79" s="78">
        <f t="shared" si="2"/>
        <v>42499.074074074073</v>
      </c>
    </row>
    <row r="80" spans="1:6">
      <c r="A80" s="19" t="s">
        <v>23</v>
      </c>
      <c r="B80" s="20" t="s">
        <v>17</v>
      </c>
      <c r="C80" s="20" t="s">
        <v>24</v>
      </c>
      <c r="D80" s="7">
        <v>21559.77764</v>
      </c>
      <c r="E80" s="76">
        <v>372.5</v>
      </c>
      <c r="F80" s="78">
        <f t="shared" si="2"/>
        <v>57878.597691275172</v>
      </c>
    </row>
    <row r="81" spans="1:6">
      <c r="A81" s="19" t="s">
        <v>72</v>
      </c>
      <c r="B81" s="20" t="s">
        <v>70</v>
      </c>
      <c r="C81" s="20" t="s">
        <v>57</v>
      </c>
      <c r="D81" s="7">
        <v>56836</v>
      </c>
      <c r="E81" s="76">
        <v>1200</v>
      </c>
      <c r="F81" s="78">
        <f t="shared" si="2"/>
        <v>47363.333333333336</v>
      </c>
    </row>
    <row r="82" spans="1:6">
      <c r="A82" s="19" t="s">
        <v>108</v>
      </c>
      <c r="B82" s="20" t="s">
        <v>94</v>
      </c>
      <c r="C82" s="20" t="s">
        <v>42</v>
      </c>
      <c r="D82" s="7">
        <v>11481.116999999998</v>
      </c>
      <c r="E82" s="76">
        <v>157.5</v>
      </c>
      <c r="F82" s="78">
        <f t="shared" si="2"/>
        <v>72895.980952380938</v>
      </c>
    </row>
    <row r="83" spans="1:6">
      <c r="A83" s="19" t="s">
        <v>63</v>
      </c>
      <c r="B83" s="20" t="s">
        <v>56</v>
      </c>
      <c r="C83" s="20" t="s">
        <v>24</v>
      </c>
      <c r="D83" s="7">
        <v>21546</v>
      </c>
      <c r="E83" s="76">
        <v>410</v>
      </c>
      <c r="F83" s="78">
        <f t="shared" si="2"/>
        <v>52551.219512195123</v>
      </c>
    </row>
    <row r="84" spans="1:6">
      <c r="A84" s="19" t="s">
        <v>128</v>
      </c>
      <c r="B84" s="20" t="s">
        <v>115</v>
      </c>
      <c r="C84" s="20" t="s">
        <v>24</v>
      </c>
      <c r="D84" s="7">
        <v>21525</v>
      </c>
      <c r="E84" s="76">
        <v>367.5</v>
      </c>
      <c r="F84" s="78">
        <f t="shared" si="2"/>
        <v>58571.428571428572</v>
      </c>
    </row>
    <row r="85" spans="1:6">
      <c r="A85" s="19" t="s">
        <v>58</v>
      </c>
      <c r="B85" s="20" t="s">
        <v>56</v>
      </c>
      <c r="C85" s="20" t="s">
        <v>57</v>
      </c>
      <c r="D85" s="7">
        <v>22704</v>
      </c>
      <c r="E85" s="76">
        <v>517.5</v>
      </c>
      <c r="F85" s="78">
        <f t="shared" si="2"/>
        <v>43872.463768115944</v>
      </c>
    </row>
    <row r="86" spans="1:6">
      <c r="A86" s="19" t="s">
        <v>109</v>
      </c>
      <c r="B86" s="20" t="s">
        <v>94</v>
      </c>
      <c r="C86" s="20" t="s">
        <v>42</v>
      </c>
      <c r="D86" s="7">
        <v>28692</v>
      </c>
      <c r="E86" s="76">
        <v>372.5</v>
      </c>
      <c r="F86" s="78">
        <f t="shared" si="2"/>
        <v>77025.503355704699</v>
      </c>
    </row>
    <row r="87" spans="1:6">
      <c r="A87" s="19" t="s">
        <v>21</v>
      </c>
      <c r="B87" s="20" t="s">
        <v>17</v>
      </c>
      <c r="C87" s="20" t="s">
        <v>18</v>
      </c>
      <c r="D87" s="7">
        <v>75745.531820374032</v>
      </c>
      <c r="E87" s="76">
        <v>1075</v>
      </c>
      <c r="F87" s="78">
        <f t="shared" si="2"/>
        <v>70460.959832906068</v>
      </c>
    </row>
    <row r="88" spans="1:6">
      <c r="A88" s="19" t="s">
        <v>180</v>
      </c>
      <c r="B88" s="20" t="s">
        <v>168</v>
      </c>
      <c r="C88" s="20" t="s">
        <v>24</v>
      </c>
      <c r="D88" s="7">
        <v>12907</v>
      </c>
      <c r="E88" s="76">
        <v>295</v>
      </c>
      <c r="F88" s="78">
        <f t="shared" si="2"/>
        <v>43752.542372881355</v>
      </c>
    </row>
    <row r="89" spans="1:6">
      <c r="A89" s="19" t="s">
        <v>181</v>
      </c>
      <c r="B89" s="20" t="s">
        <v>168</v>
      </c>
      <c r="C89" s="20" t="s">
        <v>24</v>
      </c>
      <c r="D89" s="7">
        <v>9540</v>
      </c>
      <c r="E89" s="76">
        <v>212.5</v>
      </c>
      <c r="F89" s="78">
        <f t="shared" si="2"/>
        <v>44894.117647058825</v>
      </c>
    </row>
    <row r="90" spans="1:6">
      <c r="A90" s="19" t="s">
        <v>142</v>
      </c>
      <c r="B90" s="20" t="s">
        <v>135</v>
      </c>
      <c r="C90" s="20" t="s">
        <v>24</v>
      </c>
      <c r="D90" s="7">
        <v>9855.0713699999997</v>
      </c>
      <c r="E90" s="76">
        <v>222.5</v>
      </c>
      <c r="F90" s="78">
        <f t="shared" si="2"/>
        <v>44292.455595505613</v>
      </c>
    </row>
    <row r="91" spans="1:6">
      <c r="A91" s="19" t="s">
        <v>59</v>
      </c>
      <c r="B91" s="20" t="s">
        <v>56</v>
      </c>
      <c r="C91" s="20" t="s">
        <v>57</v>
      </c>
      <c r="D91" s="7">
        <v>15860</v>
      </c>
      <c r="E91" s="76">
        <v>292.5</v>
      </c>
      <c r="F91" s="78">
        <f t="shared" si="2"/>
        <v>54222.222222222219</v>
      </c>
    </row>
    <row r="92" spans="1:6">
      <c r="A92" s="19" t="s">
        <v>177</v>
      </c>
      <c r="B92" s="20" t="s">
        <v>168</v>
      </c>
      <c r="C92" s="20" t="s">
        <v>18</v>
      </c>
      <c r="D92" s="7">
        <v>21548</v>
      </c>
      <c r="E92" s="76">
        <v>417.5</v>
      </c>
      <c r="F92" s="78">
        <f t="shared" si="2"/>
        <v>51611.976047904194</v>
      </c>
    </row>
    <row r="93" spans="1:6">
      <c r="A93" s="19" t="s">
        <v>34</v>
      </c>
      <c r="B93" s="20" t="s">
        <v>31</v>
      </c>
      <c r="C93" s="20" t="s">
        <v>18</v>
      </c>
      <c r="D93" s="7">
        <v>63722.250582837893</v>
      </c>
      <c r="E93" s="76">
        <v>1000</v>
      </c>
      <c r="F93" s="78">
        <f t="shared" si="2"/>
        <v>63722.250582837893</v>
      </c>
    </row>
    <row r="94" spans="1:6">
      <c r="A94" s="19" t="s">
        <v>68</v>
      </c>
      <c r="B94" s="20" t="s">
        <v>56</v>
      </c>
      <c r="C94" s="20" t="s">
        <v>24</v>
      </c>
      <c r="D94" s="7">
        <v>19321</v>
      </c>
      <c r="E94" s="76">
        <v>395</v>
      </c>
      <c r="F94" s="78">
        <f t="shared" si="2"/>
        <v>48913.924050632908</v>
      </c>
    </row>
    <row r="95" spans="1:6">
      <c r="A95" s="19" t="s">
        <v>35</v>
      </c>
      <c r="B95" s="20" t="s">
        <v>31</v>
      </c>
      <c r="C95" s="20" t="s">
        <v>18</v>
      </c>
      <c r="D95" s="7">
        <v>52449</v>
      </c>
      <c r="E95" s="76">
        <v>802.5</v>
      </c>
      <c r="F95" s="78">
        <f t="shared" si="2"/>
        <v>65357.009345794395</v>
      </c>
    </row>
    <row r="96" spans="1:6">
      <c r="A96" s="19" t="s">
        <v>73</v>
      </c>
      <c r="B96" s="20" t="s">
        <v>70</v>
      </c>
      <c r="C96" s="20" t="s">
        <v>57</v>
      </c>
      <c r="D96" s="7">
        <v>15757</v>
      </c>
      <c r="E96" s="76">
        <v>455</v>
      </c>
      <c r="F96" s="78">
        <f t="shared" si="2"/>
        <v>34630.769230769234</v>
      </c>
    </row>
    <row r="97" spans="1:6">
      <c r="A97" s="19" t="s">
        <v>119</v>
      </c>
      <c r="B97" s="20" t="s">
        <v>115</v>
      </c>
      <c r="C97" s="20" t="s">
        <v>18</v>
      </c>
      <c r="D97" s="7">
        <v>33477</v>
      </c>
      <c r="E97" s="76">
        <v>627.5</v>
      </c>
      <c r="F97" s="78">
        <f t="shared" ref="F97:F128" si="3">D97*1000/E97</f>
        <v>53349.800796812749</v>
      </c>
    </row>
    <row r="98" spans="1:6">
      <c r="A98" s="19" t="s">
        <v>27</v>
      </c>
      <c r="B98" s="20" t="s">
        <v>17</v>
      </c>
      <c r="C98" s="20" t="s">
        <v>24</v>
      </c>
      <c r="D98" s="7">
        <v>17267</v>
      </c>
      <c r="E98" s="76">
        <v>357.5</v>
      </c>
      <c r="F98" s="78">
        <f t="shared" si="3"/>
        <v>48299.3006993007</v>
      </c>
    </row>
    <row r="99" spans="1:6">
      <c r="A99" s="19" t="s">
        <v>144</v>
      </c>
      <c r="B99" s="20" t="s">
        <v>135</v>
      </c>
      <c r="C99" s="20" t="s">
        <v>24</v>
      </c>
      <c r="D99" s="7">
        <v>23523</v>
      </c>
      <c r="E99" s="76">
        <v>397.5</v>
      </c>
      <c r="F99" s="78">
        <f t="shared" si="3"/>
        <v>59177.358490566039</v>
      </c>
    </row>
    <row r="100" spans="1:6">
      <c r="A100" s="19" t="s">
        <v>146</v>
      </c>
      <c r="B100" s="20" t="s">
        <v>135</v>
      </c>
      <c r="C100" s="20" t="s">
        <v>24</v>
      </c>
      <c r="D100" s="7">
        <v>10283</v>
      </c>
      <c r="E100" s="76">
        <v>185</v>
      </c>
      <c r="F100" s="78">
        <f t="shared" si="3"/>
        <v>55583.783783783787</v>
      </c>
    </row>
    <row r="101" spans="1:6">
      <c r="A101" s="19" t="s">
        <v>130</v>
      </c>
      <c r="B101" s="20" t="s">
        <v>115</v>
      </c>
      <c r="C101" s="20" t="s">
        <v>24</v>
      </c>
      <c r="D101" s="7">
        <v>14906</v>
      </c>
      <c r="E101" s="76">
        <v>340</v>
      </c>
      <c r="F101" s="78">
        <f t="shared" si="3"/>
        <v>43841.176470588238</v>
      </c>
    </row>
    <row r="102" spans="1:6">
      <c r="A102" s="19" t="s">
        <v>124</v>
      </c>
      <c r="B102" s="20" t="s">
        <v>115</v>
      </c>
      <c r="C102" s="20" t="s">
        <v>24</v>
      </c>
      <c r="D102" s="7">
        <v>19496</v>
      </c>
      <c r="E102" s="76">
        <v>240</v>
      </c>
      <c r="F102" s="78">
        <f t="shared" si="3"/>
        <v>81233.333333333328</v>
      </c>
    </row>
    <row r="103" spans="1:6">
      <c r="A103" s="19" t="s">
        <v>110</v>
      </c>
      <c r="B103" s="20" t="s">
        <v>94</v>
      </c>
      <c r="C103" s="20" t="s">
        <v>42</v>
      </c>
      <c r="D103" s="7">
        <v>15609</v>
      </c>
      <c r="E103" s="76">
        <v>222.5</v>
      </c>
      <c r="F103" s="78">
        <f t="shared" si="3"/>
        <v>70152.808988764038</v>
      </c>
    </row>
    <row r="104" spans="1:6">
      <c r="A104" s="19" t="s">
        <v>64</v>
      </c>
      <c r="B104" s="20" t="s">
        <v>56</v>
      </c>
      <c r="C104" s="20" t="s">
        <v>24</v>
      </c>
      <c r="D104" s="7">
        <v>10697</v>
      </c>
      <c r="E104" s="76">
        <v>217.5</v>
      </c>
      <c r="F104" s="78">
        <f t="shared" si="3"/>
        <v>49181.6091954023</v>
      </c>
    </row>
    <row r="105" spans="1:6">
      <c r="A105" s="19" t="s">
        <v>111</v>
      </c>
      <c r="B105" s="20" t="s">
        <v>94</v>
      </c>
      <c r="C105" s="20" t="s">
        <v>42</v>
      </c>
      <c r="D105" s="7">
        <v>9765</v>
      </c>
      <c r="E105" s="76">
        <v>110</v>
      </c>
      <c r="F105" s="78">
        <f t="shared" si="3"/>
        <v>88772.727272727279</v>
      </c>
    </row>
    <row r="106" spans="1:6">
      <c r="A106" s="19" t="s">
        <v>74</v>
      </c>
      <c r="B106" s="20" t="s">
        <v>70</v>
      </c>
      <c r="C106" s="20" t="s">
        <v>57</v>
      </c>
      <c r="D106" s="7">
        <v>20665</v>
      </c>
      <c r="E106" s="76">
        <v>472.5</v>
      </c>
      <c r="F106" s="78">
        <f t="shared" si="3"/>
        <v>43735.449735449736</v>
      </c>
    </row>
    <row r="107" spans="1:6">
      <c r="A107" s="19" t="s">
        <v>170</v>
      </c>
      <c r="B107" s="20" t="s">
        <v>168</v>
      </c>
      <c r="C107" s="20" t="s">
        <v>57</v>
      </c>
      <c r="D107" s="7">
        <v>35209</v>
      </c>
      <c r="E107" s="76">
        <v>457.5</v>
      </c>
      <c r="F107" s="78">
        <f t="shared" si="3"/>
        <v>76959.56284153006</v>
      </c>
    </row>
    <row r="108" spans="1:6">
      <c r="A108" s="19" t="s">
        <v>38</v>
      </c>
      <c r="B108" s="20" t="s">
        <v>31</v>
      </c>
      <c r="C108" s="20" t="s">
        <v>24</v>
      </c>
      <c r="D108" s="7">
        <v>2647</v>
      </c>
      <c r="E108" s="76">
        <v>40</v>
      </c>
      <c r="F108" s="78">
        <f t="shared" si="3"/>
        <v>66175</v>
      </c>
    </row>
    <row r="109" spans="1:6">
      <c r="A109" s="19" t="s">
        <v>75</v>
      </c>
      <c r="B109" s="20" t="s">
        <v>70</v>
      </c>
      <c r="C109" s="20" t="s">
        <v>57</v>
      </c>
      <c r="D109" s="7">
        <v>18973</v>
      </c>
      <c r="E109" s="76">
        <v>537.5</v>
      </c>
      <c r="F109" s="78">
        <f t="shared" si="3"/>
        <v>35298.604651162794</v>
      </c>
    </row>
    <row r="110" spans="1:6">
      <c r="A110" s="19" t="s">
        <v>156</v>
      </c>
      <c r="B110" s="20" t="s">
        <v>153</v>
      </c>
      <c r="C110" s="20" t="s">
        <v>57</v>
      </c>
      <c r="D110" s="7">
        <v>23470</v>
      </c>
      <c r="E110" s="76">
        <v>567.5</v>
      </c>
      <c r="F110" s="78">
        <f t="shared" si="3"/>
        <v>41356.828193832596</v>
      </c>
    </row>
    <row r="111" spans="1:6">
      <c r="A111" s="19" t="s">
        <v>83</v>
      </c>
      <c r="B111" s="20" t="s">
        <v>70</v>
      </c>
      <c r="C111" s="20" t="s">
        <v>57</v>
      </c>
      <c r="D111" s="7">
        <v>18848</v>
      </c>
      <c r="E111" s="76">
        <v>460</v>
      </c>
      <c r="F111" s="78">
        <f t="shared" si="3"/>
        <v>40973.913043478264</v>
      </c>
    </row>
    <row r="112" spans="1:6">
      <c r="A112" s="19" t="s">
        <v>171</v>
      </c>
      <c r="B112" s="20" t="s">
        <v>168</v>
      </c>
      <c r="C112" s="20" t="s">
        <v>57</v>
      </c>
      <c r="D112" s="7">
        <v>37269.153897451935</v>
      </c>
      <c r="E112" s="76">
        <v>557.5</v>
      </c>
      <c r="F112" s="78">
        <f t="shared" si="3"/>
        <v>66850.500264487782</v>
      </c>
    </row>
    <row r="113" spans="1:6">
      <c r="A113" s="19" t="s">
        <v>165</v>
      </c>
      <c r="B113" s="20" t="s">
        <v>153</v>
      </c>
      <c r="C113" s="20" t="s">
        <v>24</v>
      </c>
      <c r="D113" s="7">
        <v>16730</v>
      </c>
      <c r="E113" s="76">
        <v>285</v>
      </c>
      <c r="F113" s="78">
        <f t="shared" si="3"/>
        <v>58701.754385964916</v>
      </c>
    </row>
    <row r="114" spans="1:6">
      <c r="A114" s="19" t="s">
        <v>125</v>
      </c>
      <c r="B114" s="20" t="s">
        <v>115</v>
      </c>
      <c r="C114" s="20" t="s">
        <v>24</v>
      </c>
      <c r="D114" s="7">
        <v>102.45502999999998</v>
      </c>
      <c r="E114" s="76">
        <v>190</v>
      </c>
      <c r="F114" s="78">
        <f t="shared" si="3"/>
        <v>539.23699999999997</v>
      </c>
    </row>
    <row r="115" spans="1:6">
      <c r="A115" s="19" t="s">
        <v>157</v>
      </c>
      <c r="B115" s="20" t="s">
        <v>153</v>
      </c>
      <c r="C115" s="20" t="s">
        <v>57</v>
      </c>
      <c r="D115" s="7">
        <v>15491</v>
      </c>
      <c r="E115" s="76">
        <v>372.5</v>
      </c>
      <c r="F115" s="78">
        <f t="shared" si="3"/>
        <v>41586.577181208057</v>
      </c>
    </row>
    <row r="116" spans="1:6">
      <c r="A116" s="19" t="s">
        <v>138</v>
      </c>
      <c r="B116" s="20" t="s">
        <v>135</v>
      </c>
      <c r="C116" s="20" t="s">
        <v>18</v>
      </c>
      <c r="D116" s="7">
        <v>39684</v>
      </c>
      <c r="E116" s="76">
        <v>490</v>
      </c>
      <c r="F116" s="78">
        <f t="shared" si="3"/>
        <v>80987.755102040814</v>
      </c>
    </row>
    <row r="117" spans="1:6">
      <c r="A117" s="19" t="s">
        <v>141</v>
      </c>
      <c r="B117" s="20" t="s">
        <v>135</v>
      </c>
      <c r="C117" s="20" t="s">
        <v>24</v>
      </c>
      <c r="D117" s="7">
        <v>11971</v>
      </c>
      <c r="E117" s="76">
        <v>172.5</v>
      </c>
      <c r="F117" s="78">
        <f t="shared" si="3"/>
        <v>69397.10144927536</v>
      </c>
    </row>
    <row r="118" spans="1:6">
      <c r="A118" s="19" t="s">
        <v>60</v>
      </c>
      <c r="B118" s="20" t="s">
        <v>56</v>
      </c>
      <c r="C118" s="20" t="s">
        <v>57</v>
      </c>
      <c r="D118" s="7">
        <v>15706</v>
      </c>
      <c r="E118" s="76">
        <v>282.5</v>
      </c>
      <c r="F118" s="78">
        <f t="shared" si="3"/>
        <v>55596.460176991153</v>
      </c>
    </row>
    <row r="119" spans="1:6">
      <c r="A119" s="19" t="s">
        <v>131</v>
      </c>
      <c r="B119" s="20" t="s">
        <v>115</v>
      </c>
      <c r="C119" s="20" t="s">
        <v>24</v>
      </c>
      <c r="D119" s="7">
        <v>23646</v>
      </c>
      <c r="E119" s="76">
        <v>565</v>
      </c>
      <c r="F119" s="78">
        <f t="shared" si="3"/>
        <v>41851.327433628321</v>
      </c>
    </row>
    <row r="120" spans="1:6">
      <c r="A120" s="19" t="s">
        <v>28</v>
      </c>
      <c r="B120" s="20" t="s">
        <v>17</v>
      </c>
      <c r="C120" s="20" t="s">
        <v>24</v>
      </c>
      <c r="D120" s="7">
        <v>10867</v>
      </c>
      <c r="E120" s="76">
        <v>270</v>
      </c>
      <c r="F120" s="78">
        <f t="shared" si="3"/>
        <v>40248.148148148146</v>
      </c>
    </row>
    <row r="121" spans="1:6">
      <c r="A121" s="19" t="s">
        <v>51</v>
      </c>
      <c r="B121" s="20" t="s">
        <v>41</v>
      </c>
      <c r="C121" s="20" t="s">
        <v>42</v>
      </c>
      <c r="D121" s="7">
        <v>43478</v>
      </c>
      <c r="E121" s="76">
        <v>487.5</v>
      </c>
      <c r="F121" s="78">
        <f t="shared" si="3"/>
        <v>89185.641025641031</v>
      </c>
    </row>
    <row r="122" spans="1:6">
      <c r="A122" s="19" t="s">
        <v>82</v>
      </c>
      <c r="B122" s="20" t="s">
        <v>70</v>
      </c>
      <c r="C122" s="20" t="s">
        <v>57</v>
      </c>
      <c r="D122" s="7">
        <v>19922</v>
      </c>
      <c r="E122" s="76">
        <v>417.5</v>
      </c>
      <c r="F122" s="78">
        <f t="shared" si="3"/>
        <v>47717.365269461079</v>
      </c>
    </row>
    <row r="123" spans="1:6">
      <c r="A123" s="19" t="s">
        <v>161</v>
      </c>
      <c r="B123" s="20" t="s">
        <v>153</v>
      </c>
      <c r="C123" s="20" t="s">
        <v>18</v>
      </c>
      <c r="D123" s="7">
        <v>63380</v>
      </c>
      <c r="E123" s="76">
        <v>987.5</v>
      </c>
      <c r="F123" s="78">
        <f t="shared" si="3"/>
        <v>64182.278481012661</v>
      </c>
    </row>
    <row r="124" spans="1:6">
      <c r="A124" s="19" t="s">
        <v>76</v>
      </c>
      <c r="B124" s="20" t="s">
        <v>70</v>
      </c>
      <c r="C124" s="20" t="s">
        <v>57</v>
      </c>
      <c r="D124" s="7">
        <v>15606</v>
      </c>
      <c r="E124" s="76">
        <v>312.5</v>
      </c>
      <c r="F124" s="78">
        <f t="shared" si="3"/>
        <v>49939.199999999997</v>
      </c>
    </row>
    <row r="125" spans="1:6">
      <c r="A125" s="19" t="s">
        <v>65</v>
      </c>
      <c r="B125" s="20" t="s">
        <v>56</v>
      </c>
      <c r="C125" s="20" t="s">
        <v>24</v>
      </c>
      <c r="D125" s="7">
        <v>20372</v>
      </c>
      <c r="E125" s="76">
        <v>405</v>
      </c>
      <c r="F125" s="78">
        <f t="shared" si="3"/>
        <v>50301.234567901236</v>
      </c>
    </row>
    <row r="126" spans="1:6">
      <c r="A126" s="19" t="s">
        <v>166</v>
      </c>
      <c r="B126" s="20" t="s">
        <v>153</v>
      </c>
      <c r="C126" s="20" t="s">
        <v>24</v>
      </c>
      <c r="D126" s="7">
        <v>36125</v>
      </c>
      <c r="E126" s="76">
        <v>655</v>
      </c>
      <c r="F126" s="78">
        <f t="shared" si="3"/>
        <v>55152.67175572519</v>
      </c>
    </row>
    <row r="127" spans="1:6">
      <c r="A127" s="19" t="s">
        <v>22</v>
      </c>
      <c r="B127" s="20" t="s">
        <v>17</v>
      </c>
      <c r="C127" s="20" t="s">
        <v>18</v>
      </c>
      <c r="D127" s="7">
        <v>40669</v>
      </c>
      <c r="E127" s="76">
        <v>812.5</v>
      </c>
      <c r="F127" s="78">
        <f t="shared" si="3"/>
        <v>50054.153846153844</v>
      </c>
    </row>
    <row r="128" spans="1:6">
      <c r="A128" s="19" t="s">
        <v>61</v>
      </c>
      <c r="B128" s="20" t="s">
        <v>56</v>
      </c>
      <c r="C128" s="20" t="s">
        <v>57</v>
      </c>
      <c r="D128" s="7">
        <v>28073</v>
      </c>
      <c r="E128" s="76">
        <v>545</v>
      </c>
      <c r="F128" s="78">
        <f t="shared" si="3"/>
        <v>51510.091743119265</v>
      </c>
    </row>
    <row r="129" spans="1:6">
      <c r="A129" s="19" t="s">
        <v>120</v>
      </c>
      <c r="B129" s="20" t="s">
        <v>115</v>
      </c>
      <c r="C129" s="20" t="s">
        <v>18</v>
      </c>
      <c r="D129" s="7">
        <v>66285</v>
      </c>
      <c r="E129" s="76">
        <v>870</v>
      </c>
      <c r="F129" s="78">
        <f t="shared" ref="F129:F156" si="4">D129*1000/E129</f>
        <v>76189.655172413797</v>
      </c>
    </row>
    <row r="130" spans="1:6">
      <c r="A130" s="19" t="s">
        <v>112</v>
      </c>
      <c r="B130" s="20" t="s">
        <v>94</v>
      </c>
      <c r="C130" s="20" t="s">
        <v>42</v>
      </c>
      <c r="D130" s="7">
        <v>17141</v>
      </c>
      <c r="E130" s="76">
        <v>230</v>
      </c>
      <c r="F130" s="78">
        <f t="shared" si="4"/>
        <v>74526.086956521744</v>
      </c>
    </row>
    <row r="131" spans="1:6">
      <c r="A131" s="19" t="s">
        <v>150</v>
      </c>
      <c r="B131" s="20" t="s">
        <v>135</v>
      </c>
      <c r="C131" s="20" t="s">
        <v>24</v>
      </c>
      <c r="D131" s="7">
        <v>14257.630579999997</v>
      </c>
      <c r="E131" s="76">
        <v>307.5</v>
      </c>
      <c r="F131" s="78">
        <f t="shared" si="4"/>
        <v>46366.278308943081</v>
      </c>
    </row>
    <row r="132" spans="1:6">
      <c r="A132" s="19" t="s">
        <v>77</v>
      </c>
      <c r="B132" s="20" t="s">
        <v>70</v>
      </c>
      <c r="C132" s="20" t="s">
        <v>57</v>
      </c>
      <c r="D132" s="7">
        <v>22436.562700000006</v>
      </c>
      <c r="E132" s="76">
        <v>470</v>
      </c>
      <c r="F132" s="78">
        <f t="shared" si="4"/>
        <v>47737.367446808523</v>
      </c>
    </row>
    <row r="133" spans="1:6">
      <c r="A133" s="19" t="s">
        <v>164</v>
      </c>
      <c r="B133" s="20" t="s">
        <v>153</v>
      </c>
      <c r="C133" s="20" t="s">
        <v>24</v>
      </c>
      <c r="D133" s="7">
        <v>16327</v>
      </c>
      <c r="E133" s="76">
        <v>340</v>
      </c>
      <c r="F133" s="78">
        <f t="shared" si="4"/>
        <v>48020.588235294119</v>
      </c>
    </row>
    <row r="134" spans="1:6">
      <c r="A134" s="19" t="s">
        <v>133</v>
      </c>
      <c r="B134" s="20" t="s">
        <v>115</v>
      </c>
      <c r="C134" s="20" t="s">
        <v>24</v>
      </c>
      <c r="D134" s="7">
        <v>25495.521999999997</v>
      </c>
      <c r="E134" s="76">
        <v>410</v>
      </c>
      <c r="F134" s="78">
        <f t="shared" si="4"/>
        <v>62184.19999999999</v>
      </c>
    </row>
    <row r="135" spans="1:6">
      <c r="A135" s="19" t="s">
        <v>29</v>
      </c>
      <c r="B135" s="20" t="s">
        <v>17</v>
      </c>
      <c r="C135" s="20" t="s">
        <v>24</v>
      </c>
      <c r="D135" s="7">
        <v>23236</v>
      </c>
      <c r="E135" s="76">
        <v>340</v>
      </c>
      <c r="F135" s="78">
        <f t="shared" si="4"/>
        <v>68341.176470588238</v>
      </c>
    </row>
    <row r="136" spans="1:6">
      <c r="A136" s="19" t="s">
        <v>145</v>
      </c>
      <c r="B136" s="20" t="s">
        <v>135</v>
      </c>
      <c r="C136" s="20" t="s">
        <v>24</v>
      </c>
      <c r="D136" s="7">
        <v>15436</v>
      </c>
      <c r="E136" s="76">
        <v>282.5</v>
      </c>
      <c r="F136" s="78">
        <f t="shared" si="4"/>
        <v>54640.707964601766</v>
      </c>
    </row>
    <row r="137" spans="1:6">
      <c r="A137" s="19" t="s">
        <v>52</v>
      </c>
      <c r="B137" s="20" t="s">
        <v>41</v>
      </c>
      <c r="C137" s="20" t="s">
        <v>42</v>
      </c>
      <c r="D137" s="7">
        <v>24726</v>
      </c>
      <c r="E137" s="76">
        <v>320</v>
      </c>
      <c r="F137" s="78">
        <f t="shared" si="4"/>
        <v>77268.75</v>
      </c>
    </row>
    <row r="138" spans="1:6">
      <c r="A138" s="19" t="s">
        <v>78</v>
      </c>
      <c r="B138" s="20" t="s">
        <v>70</v>
      </c>
      <c r="C138" s="20" t="s">
        <v>57</v>
      </c>
      <c r="D138" s="7">
        <v>16136</v>
      </c>
      <c r="E138" s="76">
        <v>357.5</v>
      </c>
      <c r="F138" s="78">
        <f t="shared" si="4"/>
        <v>45135.664335664333</v>
      </c>
    </row>
    <row r="139" spans="1:6">
      <c r="A139" s="19" t="s">
        <v>176</v>
      </c>
      <c r="B139" s="20" t="s">
        <v>168</v>
      </c>
      <c r="C139" s="20" t="s">
        <v>57</v>
      </c>
      <c r="D139" s="7">
        <v>22638.83909717399</v>
      </c>
      <c r="E139" s="76">
        <v>500</v>
      </c>
      <c r="F139" s="78">
        <f t="shared" si="4"/>
        <v>45277.67819434798</v>
      </c>
    </row>
    <row r="140" spans="1:6">
      <c r="A140" s="19" t="s">
        <v>158</v>
      </c>
      <c r="B140" s="20" t="s">
        <v>153</v>
      </c>
      <c r="C140" s="20" t="s">
        <v>57</v>
      </c>
      <c r="D140" s="7">
        <v>29877</v>
      </c>
      <c r="E140" s="76">
        <v>635</v>
      </c>
      <c r="F140" s="78">
        <f t="shared" si="4"/>
        <v>47050.393700787405</v>
      </c>
    </row>
    <row r="141" spans="1:6">
      <c r="A141" s="19" t="s">
        <v>113</v>
      </c>
      <c r="B141" s="20" t="s">
        <v>94</v>
      </c>
      <c r="C141" s="20" t="s">
        <v>42</v>
      </c>
      <c r="D141" s="7">
        <v>21503</v>
      </c>
      <c r="E141" s="76">
        <v>277.5</v>
      </c>
      <c r="F141" s="78">
        <f t="shared" si="4"/>
        <v>77488.288288288284</v>
      </c>
    </row>
    <row r="142" spans="1:6">
      <c r="A142" s="19" t="s">
        <v>53</v>
      </c>
      <c r="B142" s="20" t="s">
        <v>41</v>
      </c>
      <c r="C142" s="20" t="s">
        <v>42</v>
      </c>
      <c r="D142" s="7">
        <v>22992</v>
      </c>
      <c r="E142" s="76">
        <v>267.5</v>
      </c>
      <c r="F142" s="78">
        <f t="shared" si="4"/>
        <v>85951.401869158872</v>
      </c>
    </row>
    <row r="143" spans="1:6">
      <c r="A143" s="19" t="s">
        <v>88</v>
      </c>
      <c r="B143" s="20" t="s">
        <v>70</v>
      </c>
      <c r="C143" s="20" t="s">
        <v>24</v>
      </c>
      <c r="D143" s="7">
        <v>12478</v>
      </c>
      <c r="E143" s="76">
        <v>362.5</v>
      </c>
      <c r="F143" s="78">
        <f t="shared" si="4"/>
        <v>34422.068965517239</v>
      </c>
    </row>
    <row r="144" spans="1:6">
      <c r="A144" s="19" t="s">
        <v>162</v>
      </c>
      <c r="B144" s="20" t="s">
        <v>153</v>
      </c>
      <c r="C144" s="20" t="s">
        <v>18</v>
      </c>
      <c r="D144" s="7">
        <v>31189</v>
      </c>
      <c r="E144" s="76">
        <v>732.5</v>
      </c>
      <c r="F144" s="78">
        <f t="shared" si="4"/>
        <v>42578.839590443684</v>
      </c>
    </row>
    <row r="145" spans="1:6">
      <c r="A145" s="19" t="s">
        <v>123</v>
      </c>
      <c r="B145" s="20" t="s">
        <v>115</v>
      </c>
      <c r="C145" s="20" t="s">
        <v>24</v>
      </c>
      <c r="D145" s="7">
        <v>7971</v>
      </c>
      <c r="E145" s="76">
        <v>157.5</v>
      </c>
      <c r="F145" s="78">
        <f t="shared" si="4"/>
        <v>50609.523809523809</v>
      </c>
    </row>
    <row r="146" spans="1:6">
      <c r="A146" s="19" t="s">
        <v>121</v>
      </c>
      <c r="B146" s="20" t="s">
        <v>115</v>
      </c>
      <c r="C146" s="20" t="s">
        <v>18</v>
      </c>
      <c r="D146" s="7">
        <v>53572</v>
      </c>
      <c r="E146" s="76">
        <v>652.5</v>
      </c>
      <c r="F146" s="78">
        <f t="shared" si="4"/>
        <v>82102.681992337166</v>
      </c>
    </row>
    <row r="147" spans="1:6">
      <c r="A147" s="19" t="s">
        <v>54</v>
      </c>
      <c r="B147" s="20" t="s">
        <v>41</v>
      </c>
      <c r="C147" s="20" t="s">
        <v>42</v>
      </c>
      <c r="D147" s="7">
        <v>18353.7</v>
      </c>
      <c r="E147" s="76">
        <v>172.5</v>
      </c>
      <c r="F147" s="78">
        <f t="shared" si="4"/>
        <v>106398.26086956522</v>
      </c>
    </row>
    <row r="148" spans="1:6">
      <c r="A148" s="19" t="s">
        <v>79</v>
      </c>
      <c r="B148" s="20" t="s">
        <v>70</v>
      </c>
      <c r="C148" s="20" t="s">
        <v>57</v>
      </c>
      <c r="D148" s="7">
        <v>22588</v>
      </c>
      <c r="E148" s="76">
        <v>465</v>
      </c>
      <c r="F148" s="78">
        <f t="shared" si="4"/>
        <v>48576.344086021505</v>
      </c>
    </row>
    <row r="149" spans="1:6">
      <c r="A149" s="19" t="s">
        <v>151</v>
      </c>
      <c r="B149" s="20" t="s">
        <v>135</v>
      </c>
      <c r="C149" s="20" t="s">
        <v>24</v>
      </c>
      <c r="D149" s="7">
        <v>32528</v>
      </c>
      <c r="E149" s="76">
        <v>427.5</v>
      </c>
      <c r="F149" s="78">
        <f t="shared" si="4"/>
        <v>76088.888888888891</v>
      </c>
    </row>
    <row r="150" spans="1:6">
      <c r="A150" s="19" t="s">
        <v>126</v>
      </c>
      <c r="B150" s="20" t="s">
        <v>115</v>
      </c>
      <c r="C150" s="20" t="s">
        <v>24</v>
      </c>
      <c r="D150" s="7">
        <v>6088</v>
      </c>
      <c r="E150" s="76">
        <v>100</v>
      </c>
      <c r="F150" s="78">
        <f t="shared" si="4"/>
        <v>60880</v>
      </c>
    </row>
    <row r="151" spans="1:6">
      <c r="A151" s="19" t="s">
        <v>84</v>
      </c>
      <c r="B151" s="20" t="s">
        <v>70</v>
      </c>
      <c r="C151" s="20" t="s">
        <v>57</v>
      </c>
      <c r="D151" s="7">
        <v>23424</v>
      </c>
      <c r="E151" s="76">
        <v>717.5</v>
      </c>
      <c r="F151" s="78">
        <f t="shared" si="4"/>
        <v>32646.689895470383</v>
      </c>
    </row>
    <row r="152" spans="1:6">
      <c r="A152" s="19" t="s">
        <v>127</v>
      </c>
      <c r="B152" s="20" t="s">
        <v>115</v>
      </c>
      <c r="C152" s="20" t="s">
        <v>24</v>
      </c>
      <c r="D152" s="7">
        <v>6450</v>
      </c>
      <c r="E152" s="76">
        <v>77.5</v>
      </c>
      <c r="F152" s="78">
        <f t="shared" si="4"/>
        <v>83225.806451612909</v>
      </c>
    </row>
    <row r="153" spans="1:6">
      <c r="A153" s="19" t="s">
        <v>159</v>
      </c>
      <c r="B153" s="20" t="s">
        <v>153</v>
      </c>
      <c r="C153" s="20" t="s">
        <v>57</v>
      </c>
      <c r="D153" s="7">
        <v>29785</v>
      </c>
      <c r="E153" s="76">
        <v>647.5</v>
      </c>
      <c r="F153" s="78">
        <f t="shared" si="4"/>
        <v>46000</v>
      </c>
    </row>
    <row r="154" spans="1:6">
      <c r="A154" s="19" t="s">
        <v>160</v>
      </c>
      <c r="B154" s="20" t="s">
        <v>153</v>
      </c>
      <c r="C154" s="20" t="s">
        <v>18</v>
      </c>
      <c r="D154" s="7">
        <v>38691</v>
      </c>
      <c r="E154" s="76">
        <v>730</v>
      </c>
      <c r="F154" s="78">
        <f t="shared" si="4"/>
        <v>53001.369863013701</v>
      </c>
    </row>
    <row r="155" spans="1:6" ht="16" thickBot="1">
      <c r="A155" s="19" t="s">
        <v>182</v>
      </c>
      <c r="B155" s="20" t="s">
        <v>168</v>
      </c>
      <c r="C155" s="20" t="s">
        <v>24</v>
      </c>
      <c r="D155" s="7">
        <v>7777</v>
      </c>
      <c r="E155" s="76">
        <v>197.5</v>
      </c>
      <c r="F155" s="78">
        <f t="shared" si="4"/>
        <v>39377.215189873416</v>
      </c>
    </row>
    <row r="156" spans="1:6" ht="16" thickBot="1">
      <c r="A156" s="68" t="s">
        <v>183</v>
      </c>
      <c r="B156" s="69"/>
      <c r="C156" s="69"/>
      <c r="D156" s="70">
        <v>4017584.1952799922</v>
      </c>
      <c r="E156" s="71">
        <f>SUM(E4:E155)</f>
        <v>71560</v>
      </c>
      <c r="F156" s="72">
        <f t="shared" si="4"/>
        <v>56142.875842369926</v>
      </c>
    </row>
    <row r="157" spans="1:6">
      <c r="A157" s="47"/>
      <c r="B157" s="15"/>
      <c r="C157" s="15"/>
      <c r="D157" s="17"/>
      <c r="E157" s="82"/>
      <c r="F157" s="83"/>
    </row>
    <row r="158" spans="1:6">
      <c r="A158" s="51" t="s">
        <v>184</v>
      </c>
      <c r="B158" s="20"/>
      <c r="C158" s="20"/>
      <c r="D158" s="7"/>
      <c r="E158" s="76"/>
      <c r="F158" s="77"/>
    </row>
    <row r="159" spans="1:6">
      <c r="A159" s="19" t="s">
        <v>185</v>
      </c>
      <c r="B159" s="20"/>
      <c r="C159" s="20"/>
      <c r="D159" s="7">
        <v>382996.309460374</v>
      </c>
      <c r="E159" s="76">
        <v>6395</v>
      </c>
      <c r="F159" s="84">
        <v>59889.962386297731</v>
      </c>
    </row>
    <row r="160" spans="1:6">
      <c r="A160" s="19" t="s">
        <v>186</v>
      </c>
      <c r="B160" s="20"/>
      <c r="C160" s="20"/>
      <c r="D160" s="7">
        <v>309454.25058283791</v>
      </c>
      <c r="E160" s="76">
        <v>5322.5</v>
      </c>
      <c r="F160" s="84">
        <v>58140.770424206268</v>
      </c>
    </row>
    <row r="161" spans="1:6">
      <c r="A161" s="19" t="s">
        <v>187</v>
      </c>
      <c r="B161" s="20"/>
      <c r="C161" s="20"/>
      <c r="D161" s="7">
        <v>317441.29110000003</v>
      </c>
      <c r="E161" s="76">
        <v>3852.5</v>
      </c>
      <c r="F161" s="84">
        <v>82398.777702790409</v>
      </c>
    </row>
    <row r="162" spans="1:6">
      <c r="A162" s="19" t="s">
        <v>188</v>
      </c>
      <c r="B162" s="20"/>
      <c r="C162" s="20"/>
      <c r="D162" s="7">
        <v>387053.32755191112</v>
      </c>
      <c r="E162" s="76">
        <v>6035</v>
      </c>
      <c r="F162" s="84">
        <v>64134.768442735891</v>
      </c>
    </row>
    <row r="163" spans="1:6">
      <c r="A163" s="19" t="s">
        <v>189</v>
      </c>
      <c r="B163" s="20"/>
      <c r="C163" s="20"/>
      <c r="D163" s="7">
        <v>223446</v>
      </c>
      <c r="E163" s="76">
        <v>4620</v>
      </c>
      <c r="F163" s="84">
        <v>48364.935064935067</v>
      </c>
    </row>
    <row r="164" spans="1:6">
      <c r="A164" s="19" t="s">
        <v>190</v>
      </c>
      <c r="B164" s="20"/>
      <c r="C164" s="20"/>
      <c r="D164" s="7">
        <v>576260.34461024299</v>
      </c>
      <c r="E164" s="76">
        <v>12887.5</v>
      </c>
      <c r="F164" s="84">
        <v>44714.672714664826</v>
      </c>
    </row>
    <row r="165" spans="1:6">
      <c r="A165" s="19" t="s">
        <v>191</v>
      </c>
      <c r="B165" s="20"/>
      <c r="C165" s="20"/>
      <c r="D165" s="7">
        <v>574216.97703000007</v>
      </c>
      <c r="E165" s="76">
        <v>9852.5</v>
      </c>
      <c r="F165" s="84">
        <v>58281.347579802088</v>
      </c>
    </row>
    <row r="166" spans="1:6">
      <c r="A166" s="19" t="s">
        <v>192</v>
      </c>
      <c r="B166" s="20"/>
      <c r="C166" s="20"/>
      <c r="D166" s="7">
        <v>345129.70195000002</v>
      </c>
      <c r="E166" s="76">
        <v>5750</v>
      </c>
      <c r="F166" s="84">
        <v>60022.556860869561</v>
      </c>
    </row>
    <row r="167" spans="1:6">
      <c r="A167" s="19" t="s">
        <v>193</v>
      </c>
      <c r="B167" s="20"/>
      <c r="C167" s="20"/>
      <c r="D167" s="7">
        <v>485306</v>
      </c>
      <c r="E167" s="76">
        <v>9372.5</v>
      </c>
      <c r="F167" s="84">
        <v>51779.781275006666</v>
      </c>
    </row>
    <row r="168" spans="1:6" ht="16" thickBot="1">
      <c r="A168" s="21" t="s">
        <v>194</v>
      </c>
      <c r="B168" s="22"/>
      <c r="C168" s="22"/>
      <c r="D168" s="24">
        <v>416279.99299462594</v>
      </c>
      <c r="E168" s="85">
        <v>7472.5</v>
      </c>
      <c r="F168" s="86">
        <v>55708.262695834848</v>
      </c>
    </row>
  </sheetData>
  <sortState ref="A4:F155">
    <sortCondition ref="A4:A155"/>
  </sortState>
  <mergeCells count="2">
    <mergeCell ref="B1:B2"/>
    <mergeCell ref="C1:C2"/>
  </mergeCells>
  <phoneticPr fontId="8" type="noConversion"/>
  <printOptions horizontalCentered="1"/>
  <pageMargins left="0.75000000000000011" right="0.75000000000000011" top="0.8" bottom="0.8" header="0.5" footer="0.5"/>
  <pageSetup paperSize="9" scale="75" fitToHeight="3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97"/>
  <sheetViews>
    <sheetView workbookViewId="0">
      <selection activeCell="R9" sqref="R9"/>
    </sheetView>
  </sheetViews>
  <sheetFormatPr baseColWidth="10" defaultRowHeight="15" x14ac:dyDescent="0"/>
  <cols>
    <col min="4" max="4" width="16.1640625" customWidth="1"/>
    <col min="5" max="5" width="7.5" customWidth="1"/>
    <col min="6" max="6" width="8.33203125" customWidth="1"/>
    <col min="7" max="7" width="7.1640625" customWidth="1"/>
    <col min="8" max="9" width="7" customWidth="1"/>
    <col min="10" max="10" width="2.1640625" customWidth="1"/>
    <col min="11" max="14" width="5.1640625" bestFit="1" customWidth="1"/>
    <col min="15" max="15" width="6.6640625" customWidth="1"/>
  </cols>
  <sheetData>
    <row r="1" spans="1:15">
      <c r="A1" s="262" t="s">
        <v>342</v>
      </c>
      <c r="B1" s="263"/>
      <c r="C1" s="264"/>
      <c r="D1" s="265"/>
      <c r="E1" s="265"/>
      <c r="F1" s="265"/>
      <c r="G1" s="265"/>
      <c r="H1" s="265"/>
      <c r="I1" s="265"/>
      <c r="J1" s="265"/>
      <c r="K1" s="266"/>
      <c r="L1" s="332" t="s">
        <v>409</v>
      </c>
      <c r="M1" s="332"/>
      <c r="N1" s="332"/>
      <c r="O1" s="332"/>
    </row>
    <row r="2" spans="1:15">
      <c r="A2" s="262" t="s">
        <v>343</v>
      </c>
      <c r="B2" s="262"/>
      <c r="C2" s="267"/>
      <c r="D2" s="268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</row>
    <row r="3" spans="1:15">
      <c r="A3" s="262" t="s">
        <v>344</v>
      </c>
      <c r="B3" s="262"/>
      <c r="C3" s="267"/>
      <c r="D3" s="269"/>
      <c r="E3" s="270"/>
      <c r="F3" s="271"/>
      <c r="G3" s="271"/>
      <c r="H3" s="271"/>
      <c r="I3" s="271"/>
      <c r="J3" s="271"/>
      <c r="K3" s="271"/>
      <c r="L3" s="271"/>
      <c r="M3" s="271"/>
      <c r="N3" s="271"/>
      <c r="O3" s="271"/>
    </row>
    <row r="4" spans="1:15">
      <c r="A4" s="273"/>
      <c r="B4" s="273"/>
      <c r="C4" s="273"/>
      <c r="D4" s="273"/>
      <c r="E4" s="333" t="s">
        <v>345</v>
      </c>
      <c r="F4" s="334"/>
      <c r="G4" s="334"/>
      <c r="H4" s="334"/>
      <c r="I4" s="334"/>
      <c r="J4" s="273"/>
      <c r="K4" s="333" t="s">
        <v>346</v>
      </c>
      <c r="L4" s="334"/>
      <c r="M4" s="334"/>
      <c r="N4" s="334"/>
      <c r="O4" s="334"/>
    </row>
    <row r="5" spans="1:15">
      <c r="A5" s="266"/>
      <c r="B5" s="266"/>
      <c r="C5" s="274"/>
      <c r="D5" s="274"/>
      <c r="E5" s="335"/>
      <c r="F5" s="335"/>
      <c r="G5" s="335"/>
      <c r="H5" s="335"/>
      <c r="I5" s="335"/>
      <c r="J5" s="275"/>
      <c r="K5" s="335"/>
      <c r="L5" s="335"/>
      <c r="M5" s="335"/>
      <c r="N5" s="335"/>
      <c r="O5" s="335"/>
    </row>
    <row r="6" spans="1:15">
      <c r="A6" s="266"/>
      <c r="B6" s="266"/>
      <c r="C6" s="274"/>
      <c r="D6" s="274"/>
    </row>
    <row r="7" spans="1:15">
      <c r="A7" s="279" t="s">
        <v>347</v>
      </c>
      <c r="B7" s="279"/>
      <c r="C7" s="272"/>
      <c r="D7" s="272"/>
      <c r="E7" s="276">
        <v>2013</v>
      </c>
      <c r="F7" s="276">
        <v>2014</v>
      </c>
      <c r="G7" s="277">
        <v>2015</v>
      </c>
      <c r="H7" s="277">
        <v>2016</v>
      </c>
      <c r="I7" s="277">
        <v>2017</v>
      </c>
      <c r="J7" s="278"/>
      <c r="K7" s="276">
        <v>2013</v>
      </c>
      <c r="L7" s="276">
        <v>2014</v>
      </c>
      <c r="M7" s="277">
        <v>2015</v>
      </c>
      <c r="N7" s="277">
        <v>2016</v>
      </c>
      <c r="O7" s="277">
        <v>2017</v>
      </c>
    </row>
    <row r="8" spans="1:15">
      <c r="A8" s="274"/>
      <c r="B8" s="274"/>
      <c r="C8" s="273"/>
      <c r="D8" s="273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1"/>
    </row>
    <row r="9" spans="1:15">
      <c r="A9" s="282" t="s">
        <v>348</v>
      </c>
      <c r="B9" s="282"/>
      <c r="C9" s="282"/>
      <c r="D9" s="282"/>
      <c r="E9" s="283">
        <v>68070</v>
      </c>
      <c r="F9" s="283">
        <v>68820</v>
      </c>
      <c r="G9" s="283">
        <v>69500</v>
      </c>
      <c r="H9" s="283">
        <v>70450</v>
      </c>
      <c r="I9" s="283">
        <v>72670</v>
      </c>
      <c r="J9" s="284"/>
      <c r="K9" s="285">
        <v>100</v>
      </c>
      <c r="L9" s="285">
        <v>100</v>
      </c>
      <c r="M9" s="285">
        <v>100</v>
      </c>
      <c r="N9" s="285">
        <v>100</v>
      </c>
      <c r="O9" s="285">
        <v>100</v>
      </c>
    </row>
    <row r="10" spans="1:15">
      <c r="A10" s="282"/>
      <c r="B10" s="282"/>
      <c r="C10" s="282"/>
      <c r="D10" s="282"/>
      <c r="E10" s="286"/>
      <c r="F10" s="286"/>
      <c r="G10" s="286"/>
      <c r="H10" s="286"/>
      <c r="I10" s="286"/>
      <c r="J10" s="287"/>
      <c r="K10" s="288"/>
      <c r="L10" s="288"/>
      <c r="M10" s="288"/>
      <c r="N10" s="288"/>
      <c r="O10" s="288"/>
    </row>
    <row r="11" spans="1:15">
      <c r="A11" s="289" t="s">
        <v>349</v>
      </c>
      <c r="B11" s="289"/>
      <c r="C11" s="263"/>
      <c r="D11" s="263"/>
      <c r="E11" s="283">
        <v>50560</v>
      </c>
      <c r="F11" s="283">
        <v>50890</v>
      </c>
      <c r="G11" s="283">
        <v>51590</v>
      </c>
      <c r="H11" s="283">
        <v>51480</v>
      </c>
      <c r="I11" s="283">
        <v>53420</v>
      </c>
      <c r="J11" s="284"/>
      <c r="K11" s="285">
        <v>74</v>
      </c>
      <c r="L11" s="285">
        <v>74</v>
      </c>
      <c r="M11" s="285">
        <v>74</v>
      </c>
      <c r="N11" s="285">
        <v>73</v>
      </c>
      <c r="O11" s="285">
        <v>74</v>
      </c>
    </row>
    <row r="12" spans="1:15">
      <c r="A12" s="263" t="s">
        <v>350</v>
      </c>
      <c r="B12" s="266"/>
      <c r="D12" s="263"/>
      <c r="E12" s="290">
        <v>31820</v>
      </c>
      <c r="F12" s="290">
        <v>31910</v>
      </c>
      <c r="G12" s="290">
        <v>32330</v>
      </c>
      <c r="H12" s="290">
        <v>31970</v>
      </c>
      <c r="I12" s="290">
        <v>33270</v>
      </c>
      <c r="J12" s="284"/>
      <c r="K12" s="291">
        <v>47</v>
      </c>
      <c r="L12" s="291">
        <v>46</v>
      </c>
      <c r="M12" s="291">
        <v>47</v>
      </c>
      <c r="N12" s="291">
        <v>45</v>
      </c>
      <c r="O12" s="291">
        <v>46</v>
      </c>
    </row>
    <row r="13" spans="1:15">
      <c r="A13" s="263"/>
      <c r="B13" s="266" t="s">
        <v>351</v>
      </c>
      <c r="D13" s="263"/>
      <c r="E13" s="290">
        <v>5120</v>
      </c>
      <c r="F13" s="290">
        <v>5190</v>
      </c>
      <c r="G13" s="290">
        <v>5620</v>
      </c>
      <c r="H13" s="290">
        <v>5750</v>
      </c>
      <c r="I13" s="290">
        <v>6310</v>
      </c>
      <c r="J13" s="284"/>
      <c r="K13" s="291">
        <v>8</v>
      </c>
      <c r="L13" s="291">
        <v>8</v>
      </c>
      <c r="M13" s="291">
        <v>8</v>
      </c>
      <c r="N13" s="291">
        <v>8</v>
      </c>
      <c r="O13" s="291">
        <v>9</v>
      </c>
    </row>
    <row r="14" spans="1:15">
      <c r="A14" s="266"/>
      <c r="B14" s="292" t="s">
        <v>352</v>
      </c>
      <c r="D14" s="263"/>
      <c r="E14" s="288"/>
      <c r="F14" s="288"/>
      <c r="G14" s="288"/>
      <c r="H14" s="288"/>
      <c r="I14" s="288"/>
      <c r="J14" s="293"/>
      <c r="K14" s="288"/>
      <c r="L14" s="288"/>
      <c r="M14" s="288"/>
      <c r="N14" s="288"/>
      <c r="O14" s="288"/>
    </row>
    <row r="15" spans="1:15">
      <c r="A15" s="263"/>
      <c r="B15" s="294" t="s">
        <v>353</v>
      </c>
      <c r="D15" s="263"/>
      <c r="E15" s="290" t="s">
        <v>354</v>
      </c>
      <c r="F15" s="290" t="s">
        <v>354</v>
      </c>
      <c r="G15" s="290">
        <v>20</v>
      </c>
      <c r="H15" s="290">
        <v>30</v>
      </c>
      <c r="I15" s="290">
        <v>30</v>
      </c>
      <c r="J15" s="284"/>
      <c r="K15" s="291" t="s">
        <v>354</v>
      </c>
      <c r="L15" s="291" t="s">
        <v>354</v>
      </c>
      <c r="M15" s="291" t="s">
        <v>355</v>
      </c>
      <c r="N15" s="291" t="s">
        <v>355</v>
      </c>
      <c r="O15" s="291" t="s">
        <v>355</v>
      </c>
    </row>
    <row r="16" spans="1:15">
      <c r="A16" s="295"/>
      <c r="B16" s="292" t="s">
        <v>356</v>
      </c>
      <c r="D16" s="263"/>
      <c r="E16" s="290" t="s">
        <v>354</v>
      </c>
      <c r="F16" s="290" t="s">
        <v>354</v>
      </c>
      <c r="G16" s="290">
        <v>5600</v>
      </c>
      <c r="H16" s="290">
        <v>5720</v>
      </c>
      <c r="I16" s="290">
        <v>6280</v>
      </c>
      <c r="J16" s="284"/>
      <c r="K16" s="291" t="s">
        <v>354</v>
      </c>
      <c r="L16" s="291" t="s">
        <v>354</v>
      </c>
      <c r="M16" s="291">
        <v>8</v>
      </c>
      <c r="N16" s="291">
        <v>8</v>
      </c>
      <c r="O16" s="291">
        <v>9</v>
      </c>
    </row>
    <row r="17" spans="1:15">
      <c r="A17" s="295"/>
      <c r="B17" s="296" t="s">
        <v>357</v>
      </c>
      <c r="D17" s="263"/>
      <c r="E17" s="290">
        <v>26700</v>
      </c>
      <c r="F17" s="290">
        <v>26720</v>
      </c>
      <c r="G17" s="290">
        <v>26720</v>
      </c>
      <c r="H17" s="290">
        <v>26220</v>
      </c>
      <c r="I17" s="290">
        <v>26960</v>
      </c>
      <c r="J17" s="284"/>
      <c r="K17" s="291">
        <v>39</v>
      </c>
      <c r="L17" s="291">
        <v>39</v>
      </c>
      <c r="M17" s="291">
        <v>38</v>
      </c>
      <c r="N17" s="291">
        <v>37</v>
      </c>
      <c r="O17" s="291">
        <v>37</v>
      </c>
    </row>
    <row r="18" spans="1:15">
      <c r="A18" s="295"/>
      <c r="B18" s="292" t="s">
        <v>358</v>
      </c>
      <c r="D18" s="263"/>
      <c r="E18" s="288"/>
      <c r="F18" s="288"/>
      <c r="G18" s="288"/>
      <c r="H18" s="288"/>
      <c r="I18" s="288"/>
      <c r="J18" s="288"/>
      <c r="K18" s="288"/>
      <c r="L18" s="288"/>
      <c r="M18" s="288"/>
      <c r="N18" s="288"/>
      <c r="O18" s="288"/>
    </row>
    <row r="19" spans="1:15">
      <c r="A19" s="295"/>
      <c r="B19" s="294" t="s">
        <v>353</v>
      </c>
      <c r="D19" s="263"/>
      <c r="E19" s="290" t="s">
        <v>354</v>
      </c>
      <c r="F19" s="290" t="s">
        <v>354</v>
      </c>
      <c r="G19" s="290">
        <v>120</v>
      </c>
      <c r="H19" s="290">
        <v>130</v>
      </c>
      <c r="I19" s="290">
        <v>180</v>
      </c>
      <c r="J19" s="284"/>
      <c r="K19" s="291" t="s">
        <v>354</v>
      </c>
      <c r="L19" s="291" t="s">
        <v>354</v>
      </c>
      <c r="M19" s="291" t="s">
        <v>355</v>
      </c>
      <c r="N19" s="291" t="s">
        <v>355</v>
      </c>
      <c r="O19" s="291" t="s">
        <v>355</v>
      </c>
    </row>
    <row r="20" spans="1:15">
      <c r="A20" s="295"/>
      <c r="B20" s="292" t="s">
        <v>359</v>
      </c>
      <c r="D20" s="263"/>
      <c r="E20" s="290" t="s">
        <v>354</v>
      </c>
      <c r="F20" s="290" t="s">
        <v>354</v>
      </c>
      <c r="G20" s="290">
        <v>26590</v>
      </c>
      <c r="H20" s="290">
        <v>26090</v>
      </c>
      <c r="I20" s="290">
        <v>26770</v>
      </c>
      <c r="J20" s="284"/>
      <c r="K20" s="291" t="s">
        <v>354</v>
      </c>
      <c r="L20" s="291" t="s">
        <v>354</v>
      </c>
      <c r="M20" s="291">
        <v>38</v>
      </c>
      <c r="N20" s="291">
        <v>37</v>
      </c>
      <c r="O20" s="291">
        <v>37</v>
      </c>
    </row>
    <row r="21" spans="1:15">
      <c r="A21" s="298" t="s">
        <v>360</v>
      </c>
      <c r="B21" s="292"/>
      <c r="D21" s="263"/>
      <c r="E21" s="290">
        <v>18740</v>
      </c>
      <c r="F21" s="290">
        <v>18930</v>
      </c>
      <c r="G21" s="290">
        <v>19260</v>
      </c>
      <c r="H21" s="290">
        <v>19520</v>
      </c>
      <c r="I21" s="290">
        <v>20160</v>
      </c>
      <c r="J21" s="284"/>
      <c r="K21" s="291">
        <v>28</v>
      </c>
      <c r="L21" s="291">
        <v>28</v>
      </c>
      <c r="M21" s="291">
        <v>28</v>
      </c>
      <c r="N21" s="291">
        <v>28</v>
      </c>
      <c r="O21" s="291">
        <v>28</v>
      </c>
    </row>
    <row r="22" spans="1:15">
      <c r="A22" s="295"/>
      <c r="B22" s="292" t="s">
        <v>351</v>
      </c>
      <c r="D22" s="263"/>
      <c r="E22" s="290">
        <v>2110</v>
      </c>
      <c r="F22" s="290">
        <v>2130</v>
      </c>
      <c r="G22" s="290">
        <v>2300</v>
      </c>
      <c r="H22" s="290">
        <v>2360</v>
      </c>
      <c r="I22" s="290">
        <v>2520</v>
      </c>
      <c r="J22" s="284"/>
      <c r="K22" s="291">
        <v>3</v>
      </c>
      <c r="L22" s="291">
        <v>3</v>
      </c>
      <c r="M22" s="291">
        <v>3</v>
      </c>
      <c r="N22" s="291">
        <v>3</v>
      </c>
      <c r="O22" s="291">
        <v>3</v>
      </c>
    </row>
    <row r="23" spans="1:15">
      <c r="A23" s="295"/>
      <c r="B23" s="292" t="s">
        <v>352</v>
      </c>
      <c r="D23" s="263"/>
      <c r="E23" s="288"/>
      <c r="F23" s="288"/>
      <c r="G23" s="288"/>
      <c r="H23" s="288"/>
      <c r="I23" s="288"/>
      <c r="J23" s="293"/>
      <c r="K23" s="288"/>
      <c r="L23" s="288"/>
      <c r="M23" s="288"/>
      <c r="N23" s="288"/>
      <c r="O23" s="288"/>
    </row>
    <row r="24" spans="1:15">
      <c r="A24" s="295"/>
      <c r="B24" s="294" t="s">
        <v>353</v>
      </c>
      <c r="D24" s="263"/>
      <c r="E24" s="290" t="s">
        <v>354</v>
      </c>
      <c r="F24" s="290" t="s">
        <v>354</v>
      </c>
      <c r="G24" s="290">
        <v>20</v>
      </c>
      <c r="H24" s="290">
        <v>20</v>
      </c>
      <c r="I24" s="290">
        <v>20</v>
      </c>
      <c r="J24" s="284"/>
      <c r="K24" s="291" t="s">
        <v>354</v>
      </c>
      <c r="L24" s="291" t="s">
        <v>354</v>
      </c>
      <c r="M24" s="291" t="s">
        <v>355</v>
      </c>
      <c r="N24" s="291" t="s">
        <v>355</v>
      </c>
      <c r="O24" s="291" t="s">
        <v>355</v>
      </c>
    </row>
    <row r="25" spans="1:15">
      <c r="A25" s="295"/>
      <c r="B25" s="292" t="s">
        <v>356</v>
      </c>
      <c r="D25" s="263"/>
      <c r="E25" s="290" t="s">
        <v>354</v>
      </c>
      <c r="F25" s="290" t="s">
        <v>354</v>
      </c>
      <c r="G25" s="290">
        <v>2280</v>
      </c>
      <c r="H25" s="290">
        <v>2350</v>
      </c>
      <c r="I25" s="290">
        <v>2490</v>
      </c>
      <c r="J25" s="284"/>
      <c r="K25" s="291" t="s">
        <v>354</v>
      </c>
      <c r="L25" s="291" t="s">
        <v>354</v>
      </c>
      <c r="M25" s="291">
        <v>3</v>
      </c>
      <c r="N25" s="291">
        <v>3</v>
      </c>
      <c r="O25" s="291">
        <v>3</v>
      </c>
    </row>
    <row r="26" spans="1:15">
      <c r="A26" s="295"/>
      <c r="B26" s="296" t="s">
        <v>357</v>
      </c>
      <c r="D26" s="263"/>
      <c r="E26" s="290">
        <v>16640</v>
      </c>
      <c r="F26" s="290">
        <v>16800</v>
      </c>
      <c r="G26" s="290">
        <v>16960</v>
      </c>
      <c r="H26" s="290">
        <v>17150</v>
      </c>
      <c r="I26" s="290">
        <v>17640</v>
      </c>
      <c r="J26" s="284"/>
      <c r="K26" s="291">
        <v>24</v>
      </c>
      <c r="L26" s="291">
        <v>24</v>
      </c>
      <c r="M26" s="291">
        <v>24</v>
      </c>
      <c r="N26" s="291">
        <v>24</v>
      </c>
      <c r="O26" s="291">
        <v>24</v>
      </c>
    </row>
    <row r="27" spans="1:15">
      <c r="A27" s="295"/>
      <c r="B27" s="299" t="s">
        <v>358</v>
      </c>
      <c r="D27" s="263"/>
      <c r="E27" s="288"/>
      <c r="F27" s="288"/>
      <c r="G27" s="288"/>
      <c r="H27" s="288"/>
      <c r="I27" s="288"/>
      <c r="J27" s="293"/>
      <c r="K27" s="288"/>
      <c r="L27" s="288"/>
      <c r="M27" s="288"/>
      <c r="N27" s="288"/>
      <c r="O27" s="288"/>
    </row>
    <row r="28" spans="1:15">
      <c r="A28" s="295"/>
      <c r="B28" s="300" t="s">
        <v>353</v>
      </c>
      <c r="D28" s="263"/>
      <c r="E28" s="290" t="s">
        <v>354</v>
      </c>
      <c r="F28" s="290" t="s">
        <v>354</v>
      </c>
      <c r="G28" s="290">
        <v>90</v>
      </c>
      <c r="H28" s="290">
        <v>100</v>
      </c>
      <c r="I28" s="290">
        <v>150</v>
      </c>
      <c r="J28" s="284"/>
      <c r="K28" s="291" t="s">
        <v>354</v>
      </c>
      <c r="L28" s="291" t="s">
        <v>354</v>
      </c>
      <c r="M28" s="291" t="s">
        <v>355</v>
      </c>
      <c r="N28" s="291" t="s">
        <v>355</v>
      </c>
      <c r="O28" s="291" t="s">
        <v>355</v>
      </c>
    </row>
    <row r="29" spans="1:15">
      <c r="A29" s="295"/>
      <c r="B29" s="299" t="s">
        <v>359</v>
      </c>
      <c r="D29" s="263"/>
      <c r="E29" s="290" t="s">
        <v>354</v>
      </c>
      <c r="F29" s="290" t="s">
        <v>354</v>
      </c>
      <c r="G29" s="290">
        <v>16870</v>
      </c>
      <c r="H29" s="290">
        <v>17050</v>
      </c>
      <c r="I29" s="290">
        <v>17500</v>
      </c>
      <c r="J29" s="284"/>
      <c r="K29" s="291" t="s">
        <v>354</v>
      </c>
      <c r="L29" s="291" t="s">
        <v>354</v>
      </c>
      <c r="M29" s="291">
        <v>24</v>
      </c>
      <c r="N29" s="291">
        <v>24</v>
      </c>
      <c r="O29" s="291">
        <v>24</v>
      </c>
    </row>
    <row r="30" spans="1:15">
      <c r="A30" s="266"/>
      <c r="B30" s="295"/>
      <c r="C30" s="263"/>
      <c r="D30" s="263"/>
      <c r="E30" s="288"/>
      <c r="F30" s="288"/>
      <c r="G30" s="288"/>
      <c r="H30" s="288"/>
      <c r="I30" s="288"/>
      <c r="J30" s="293"/>
      <c r="K30" s="288"/>
      <c r="L30" s="288"/>
      <c r="M30" s="288"/>
      <c r="N30" s="288"/>
      <c r="O30" s="288"/>
    </row>
    <row r="31" spans="1:15">
      <c r="A31" s="297" t="s">
        <v>361</v>
      </c>
      <c r="B31" s="295"/>
      <c r="C31" s="266"/>
      <c r="D31" s="263"/>
      <c r="E31" s="283">
        <v>3620</v>
      </c>
      <c r="F31" s="283">
        <v>3940</v>
      </c>
      <c r="G31" s="283">
        <v>3590</v>
      </c>
      <c r="H31" s="283">
        <v>3160</v>
      </c>
      <c r="I31" s="283">
        <v>2520</v>
      </c>
      <c r="J31" s="284"/>
      <c r="K31" s="285">
        <v>5</v>
      </c>
      <c r="L31" s="285">
        <v>6</v>
      </c>
      <c r="M31" s="285">
        <v>5</v>
      </c>
      <c r="N31" s="285">
        <v>4</v>
      </c>
      <c r="O31" s="285">
        <v>3</v>
      </c>
    </row>
    <row r="32" spans="1:15">
      <c r="A32" s="297"/>
      <c r="B32" s="295" t="s">
        <v>362</v>
      </c>
      <c r="C32" s="263"/>
      <c r="D32" s="263"/>
      <c r="E32" s="288"/>
      <c r="F32" s="288"/>
      <c r="G32" s="288"/>
      <c r="H32" s="288"/>
      <c r="I32" s="288"/>
      <c r="J32" s="293"/>
      <c r="K32" s="288"/>
      <c r="L32" s="288"/>
      <c r="M32" s="288"/>
      <c r="N32" s="288"/>
      <c r="O32" s="288"/>
    </row>
    <row r="33" spans="1:15">
      <c r="A33" s="297"/>
      <c r="B33" s="295"/>
      <c r="C33" s="263" t="s">
        <v>363</v>
      </c>
      <c r="D33" s="263"/>
      <c r="E33" s="288"/>
      <c r="F33" s="288"/>
      <c r="G33" s="288"/>
      <c r="H33" s="288"/>
      <c r="I33" s="288"/>
      <c r="J33" s="293"/>
      <c r="K33" s="288"/>
      <c r="L33" s="288"/>
      <c r="M33" s="288"/>
      <c r="N33" s="288"/>
      <c r="O33" s="288"/>
    </row>
    <row r="34" spans="1:15">
      <c r="A34" s="297"/>
      <c r="B34" s="295"/>
      <c r="C34" s="263" t="s">
        <v>364</v>
      </c>
      <c r="D34" s="263"/>
      <c r="E34" s="290">
        <v>80</v>
      </c>
      <c r="F34" s="290">
        <v>70</v>
      </c>
      <c r="G34" s="290">
        <v>70</v>
      </c>
      <c r="H34" s="290">
        <v>50</v>
      </c>
      <c r="I34" s="290">
        <v>50</v>
      </c>
      <c r="J34" s="284"/>
      <c r="K34" s="291" t="s">
        <v>355</v>
      </c>
      <c r="L34" s="291" t="s">
        <v>355</v>
      </c>
      <c r="M34" s="291" t="s">
        <v>355</v>
      </c>
      <c r="N34" s="291" t="s">
        <v>355</v>
      </c>
      <c r="O34" s="291" t="s">
        <v>355</v>
      </c>
    </row>
    <row r="35" spans="1:15">
      <c r="A35" s="297"/>
      <c r="B35" s="295" t="s">
        <v>365</v>
      </c>
      <c r="C35" s="263"/>
      <c r="D35" s="263"/>
      <c r="E35" s="288"/>
      <c r="F35" s="288"/>
      <c r="G35" s="288"/>
      <c r="H35" s="288"/>
      <c r="I35" s="288"/>
      <c r="J35" s="293"/>
      <c r="K35" s="288"/>
      <c r="L35" s="288"/>
      <c r="M35" s="288"/>
      <c r="N35" s="288"/>
      <c r="O35" s="288"/>
    </row>
    <row r="36" spans="1:15">
      <c r="A36" s="297"/>
      <c r="B36" s="295"/>
      <c r="C36" s="263" t="s">
        <v>363</v>
      </c>
      <c r="D36" s="263"/>
      <c r="E36" s="288"/>
      <c r="F36" s="288"/>
      <c r="G36" s="288"/>
      <c r="H36" s="288"/>
      <c r="I36" s="288"/>
      <c r="J36" s="293"/>
      <c r="K36" s="288"/>
      <c r="L36" s="288"/>
      <c r="M36" s="288"/>
      <c r="N36" s="288"/>
      <c r="O36" s="288"/>
    </row>
    <row r="37" spans="1:15">
      <c r="A37" s="297"/>
      <c r="B37" s="295"/>
      <c r="C37" s="263" t="s">
        <v>366</v>
      </c>
      <c r="D37" s="263"/>
      <c r="E37" s="290">
        <v>370</v>
      </c>
      <c r="F37" s="290">
        <v>440</v>
      </c>
      <c r="G37" s="290">
        <v>380</v>
      </c>
      <c r="H37" s="290">
        <v>270</v>
      </c>
      <c r="I37" s="290">
        <v>210</v>
      </c>
      <c r="J37" s="284"/>
      <c r="K37" s="291">
        <v>1</v>
      </c>
      <c r="L37" s="291">
        <v>1</v>
      </c>
      <c r="M37" s="291">
        <v>1</v>
      </c>
      <c r="N37" s="291" t="s">
        <v>355</v>
      </c>
      <c r="O37" s="291" t="s">
        <v>355</v>
      </c>
    </row>
    <row r="38" spans="1:15">
      <c r="A38" s="297"/>
      <c r="B38" s="295" t="s">
        <v>362</v>
      </c>
      <c r="C38" s="263"/>
      <c r="D38" s="263"/>
      <c r="E38" s="288"/>
      <c r="F38" s="288"/>
      <c r="G38" s="288"/>
      <c r="H38" s="288"/>
      <c r="I38" s="288"/>
      <c r="J38" s="293"/>
      <c r="K38" s="288"/>
      <c r="L38" s="288"/>
      <c r="M38" s="288"/>
      <c r="N38" s="288"/>
      <c r="O38" s="288"/>
    </row>
    <row r="39" spans="1:15">
      <c r="A39" s="297"/>
      <c r="B39" s="295"/>
      <c r="C39" s="263" t="s">
        <v>367</v>
      </c>
      <c r="D39" s="263"/>
      <c r="E39" s="288"/>
      <c r="F39" s="288"/>
      <c r="G39" s="288"/>
      <c r="H39" s="288"/>
      <c r="I39" s="288"/>
      <c r="J39" s="293"/>
      <c r="K39" s="288"/>
      <c r="L39" s="288"/>
      <c r="M39" s="288"/>
      <c r="N39" s="288"/>
      <c r="O39" s="288"/>
    </row>
    <row r="40" spans="1:15">
      <c r="A40" s="297"/>
      <c r="B40" s="295"/>
      <c r="C40" s="263" t="s">
        <v>364</v>
      </c>
      <c r="D40" s="263"/>
      <c r="E40" s="290">
        <v>270</v>
      </c>
      <c r="F40" s="290">
        <v>290</v>
      </c>
      <c r="G40" s="290">
        <v>360</v>
      </c>
      <c r="H40" s="290">
        <v>260</v>
      </c>
      <c r="I40" s="290">
        <v>240</v>
      </c>
      <c r="J40" s="284"/>
      <c r="K40" s="291" t="s">
        <v>355</v>
      </c>
      <c r="L40" s="291" t="s">
        <v>355</v>
      </c>
      <c r="M40" s="291">
        <v>1</v>
      </c>
      <c r="N40" s="291" t="s">
        <v>355</v>
      </c>
      <c r="O40" s="291" t="s">
        <v>355</v>
      </c>
    </row>
    <row r="41" spans="1:15">
      <c r="A41" s="297"/>
      <c r="B41" s="295" t="s">
        <v>365</v>
      </c>
      <c r="C41" s="263"/>
      <c r="D41" s="263"/>
      <c r="E41" s="288"/>
      <c r="F41" s="288"/>
      <c r="G41" s="288"/>
      <c r="H41" s="288"/>
      <c r="I41" s="288"/>
      <c r="J41" s="293"/>
      <c r="K41" s="288"/>
      <c r="L41" s="288"/>
      <c r="M41" s="288"/>
      <c r="N41" s="288"/>
      <c r="O41" s="288"/>
    </row>
    <row r="42" spans="1:15">
      <c r="A42" s="297"/>
      <c r="B42" s="295"/>
      <c r="C42" s="263" t="s">
        <v>367</v>
      </c>
      <c r="D42" s="263"/>
      <c r="E42" s="288"/>
      <c r="F42" s="288"/>
      <c r="G42" s="288"/>
      <c r="H42" s="288"/>
      <c r="I42" s="288"/>
      <c r="J42" s="293"/>
      <c r="K42" s="288"/>
      <c r="L42" s="288"/>
      <c r="M42" s="288"/>
      <c r="N42" s="288"/>
      <c r="O42" s="288"/>
    </row>
    <row r="43" spans="1:15">
      <c r="A43" s="297"/>
      <c r="B43" s="295"/>
      <c r="C43" s="263" t="s">
        <v>366</v>
      </c>
      <c r="D43" s="263"/>
      <c r="E43" s="290">
        <v>2900</v>
      </c>
      <c r="F43" s="290">
        <v>3130</v>
      </c>
      <c r="G43" s="290">
        <v>2780</v>
      </c>
      <c r="H43" s="290">
        <v>2580</v>
      </c>
      <c r="I43" s="290">
        <v>2030</v>
      </c>
      <c r="J43" s="284"/>
      <c r="K43" s="291">
        <v>4</v>
      </c>
      <c r="L43" s="291">
        <v>5</v>
      </c>
      <c r="M43" s="291">
        <v>4</v>
      </c>
      <c r="N43" s="291">
        <v>4</v>
      </c>
      <c r="O43" s="291">
        <v>3</v>
      </c>
    </row>
    <row r="44" spans="1:15">
      <c r="A44" s="297"/>
      <c r="B44" s="295"/>
      <c r="C44" s="266"/>
      <c r="D44" s="263"/>
      <c r="E44" s="288"/>
      <c r="F44" s="288"/>
      <c r="G44" s="288"/>
      <c r="H44" s="288"/>
      <c r="I44" s="288"/>
      <c r="J44" s="293"/>
      <c r="K44" s="288"/>
      <c r="L44" s="288"/>
      <c r="M44" s="288"/>
      <c r="N44" s="288"/>
      <c r="O44" s="288"/>
    </row>
    <row r="45" spans="1:15">
      <c r="A45" s="297" t="s">
        <v>368</v>
      </c>
      <c r="B45" s="295"/>
      <c r="C45" s="266"/>
      <c r="D45" s="263"/>
      <c r="E45" s="283">
        <v>3310</v>
      </c>
      <c r="F45" s="283">
        <v>3270</v>
      </c>
      <c r="G45" s="283">
        <v>3570</v>
      </c>
      <c r="H45" s="283">
        <v>3890</v>
      </c>
      <c r="I45" s="283">
        <v>4370</v>
      </c>
      <c r="J45" s="284"/>
      <c r="K45" s="285">
        <v>5</v>
      </c>
      <c r="L45" s="285">
        <v>5</v>
      </c>
      <c r="M45" s="285">
        <v>5</v>
      </c>
      <c r="N45" s="285">
        <v>6</v>
      </c>
      <c r="O45" s="285">
        <v>6</v>
      </c>
    </row>
    <row r="46" spans="1:15">
      <c r="A46" s="297"/>
      <c r="B46" s="295"/>
      <c r="C46" s="266"/>
      <c r="D46" s="263"/>
      <c r="E46" s="288"/>
      <c r="F46" s="288"/>
      <c r="G46" s="288"/>
      <c r="H46" s="288"/>
      <c r="I46" s="288"/>
      <c r="J46" s="293"/>
      <c r="K46" s="288"/>
      <c r="L46" s="288"/>
      <c r="M46" s="288"/>
      <c r="N46" s="288"/>
      <c r="O46" s="288"/>
    </row>
    <row r="47" spans="1:15">
      <c r="A47" s="297" t="s">
        <v>369</v>
      </c>
      <c r="B47" s="295"/>
      <c r="C47" s="266"/>
      <c r="D47" s="263"/>
      <c r="E47" s="283">
        <v>2270</v>
      </c>
      <c r="F47" s="283">
        <v>2250</v>
      </c>
      <c r="G47" s="283">
        <v>2420</v>
      </c>
      <c r="H47" s="283">
        <v>3080</v>
      </c>
      <c r="I47" s="283">
        <v>3090</v>
      </c>
      <c r="J47" s="284"/>
      <c r="K47" s="285">
        <v>3</v>
      </c>
      <c r="L47" s="285">
        <v>3</v>
      </c>
      <c r="M47" s="285">
        <v>3</v>
      </c>
      <c r="N47" s="285">
        <v>4</v>
      </c>
      <c r="O47" s="285">
        <v>4</v>
      </c>
    </row>
    <row r="48" spans="1:15">
      <c r="A48" s="297"/>
      <c r="B48" s="295" t="s">
        <v>370</v>
      </c>
      <c r="C48" s="266"/>
      <c r="D48" s="263"/>
      <c r="E48" s="290">
        <v>2270</v>
      </c>
      <c r="F48" s="290">
        <v>2250</v>
      </c>
      <c r="G48" s="290">
        <v>2420</v>
      </c>
      <c r="H48" s="290">
        <v>3080</v>
      </c>
      <c r="I48" s="290">
        <v>3090</v>
      </c>
      <c r="J48" s="284"/>
      <c r="K48" s="291">
        <v>3</v>
      </c>
      <c r="L48" s="291">
        <v>3</v>
      </c>
      <c r="M48" s="291">
        <v>3</v>
      </c>
      <c r="N48" s="291">
        <v>4</v>
      </c>
      <c r="O48" s="291">
        <v>4</v>
      </c>
    </row>
    <row r="49" spans="1:15">
      <c r="A49" s="297"/>
      <c r="B49" s="295" t="s">
        <v>371</v>
      </c>
      <c r="C49" s="266"/>
      <c r="D49" s="263"/>
      <c r="E49" s="290" t="s">
        <v>372</v>
      </c>
      <c r="F49" s="290" t="s">
        <v>372</v>
      </c>
      <c r="G49" s="290" t="s">
        <v>372</v>
      </c>
      <c r="H49" s="290" t="s">
        <v>372</v>
      </c>
      <c r="I49" s="290" t="s">
        <v>372</v>
      </c>
      <c r="J49" s="284"/>
      <c r="K49" s="291" t="s">
        <v>372</v>
      </c>
      <c r="L49" s="291" t="s">
        <v>372</v>
      </c>
      <c r="M49" s="291" t="s">
        <v>372</v>
      </c>
      <c r="N49" s="291" t="s">
        <v>372</v>
      </c>
      <c r="O49" s="291" t="s">
        <v>372</v>
      </c>
    </row>
    <row r="50" spans="1:15">
      <c r="A50" s="297"/>
      <c r="B50" s="295"/>
      <c r="C50" s="266"/>
      <c r="D50" s="263"/>
      <c r="E50" s="288"/>
      <c r="F50" s="288"/>
      <c r="G50" s="288"/>
      <c r="H50" s="288"/>
      <c r="I50" s="288"/>
      <c r="J50" s="293"/>
      <c r="K50" s="288"/>
      <c r="L50" s="288"/>
      <c r="M50" s="288"/>
      <c r="N50" s="288"/>
      <c r="O50" s="288"/>
    </row>
    <row r="51" spans="1:15">
      <c r="A51" s="336" t="s">
        <v>373</v>
      </c>
      <c r="B51" s="336"/>
      <c r="C51" s="336"/>
      <c r="D51" s="263"/>
      <c r="E51" s="283">
        <v>6500</v>
      </c>
      <c r="F51" s="283">
        <v>7030</v>
      </c>
      <c r="G51" s="283">
        <v>7230</v>
      </c>
      <c r="H51" s="283">
        <v>7710</v>
      </c>
      <c r="I51" s="283">
        <v>7890</v>
      </c>
      <c r="J51" s="284"/>
      <c r="K51" s="285">
        <v>10</v>
      </c>
      <c r="L51" s="285">
        <v>10</v>
      </c>
      <c r="M51" s="285">
        <v>10</v>
      </c>
      <c r="N51" s="285">
        <v>11</v>
      </c>
      <c r="O51" s="285">
        <v>11</v>
      </c>
    </row>
    <row r="52" spans="1:15">
      <c r="A52" s="266"/>
      <c r="B52" s="301" t="s">
        <v>374</v>
      </c>
      <c r="C52" s="266"/>
      <c r="D52" s="263"/>
      <c r="E52" s="290">
        <v>30</v>
      </c>
      <c r="F52" s="290">
        <v>20</v>
      </c>
      <c r="G52" s="290">
        <v>10</v>
      </c>
      <c r="H52" s="290">
        <v>20</v>
      </c>
      <c r="I52" s="290">
        <v>10</v>
      </c>
      <c r="J52" s="284"/>
      <c r="K52" s="291" t="s">
        <v>355</v>
      </c>
      <c r="L52" s="291" t="s">
        <v>355</v>
      </c>
      <c r="M52" s="291" t="s">
        <v>355</v>
      </c>
      <c r="N52" s="291" t="s">
        <v>355</v>
      </c>
      <c r="O52" s="291" t="s">
        <v>355</v>
      </c>
    </row>
    <row r="53" spans="1:15">
      <c r="A53" s="266"/>
      <c r="B53" s="301" t="s">
        <v>375</v>
      </c>
      <c r="C53" s="266"/>
      <c r="D53" s="263"/>
      <c r="E53" s="290">
        <v>180</v>
      </c>
      <c r="F53" s="290">
        <v>190</v>
      </c>
      <c r="G53" s="290">
        <v>150</v>
      </c>
      <c r="H53" s="290">
        <v>140</v>
      </c>
      <c r="I53" s="290">
        <v>160</v>
      </c>
      <c r="J53" s="284"/>
      <c r="K53" s="291" t="s">
        <v>355</v>
      </c>
      <c r="L53" s="291" t="s">
        <v>355</v>
      </c>
      <c r="M53" s="291" t="s">
        <v>355</v>
      </c>
      <c r="N53" s="291" t="s">
        <v>355</v>
      </c>
      <c r="O53" s="291" t="s">
        <v>355</v>
      </c>
    </row>
    <row r="54" spans="1:15">
      <c r="A54" s="266"/>
      <c r="B54" s="302" t="s">
        <v>376</v>
      </c>
      <c r="C54" s="266"/>
      <c r="D54" s="263"/>
      <c r="E54" s="290">
        <v>5440</v>
      </c>
      <c r="F54" s="290">
        <v>5760</v>
      </c>
      <c r="G54" s="290">
        <v>5840</v>
      </c>
      <c r="H54" s="290">
        <v>6030</v>
      </c>
      <c r="I54" s="290">
        <v>6070</v>
      </c>
      <c r="J54" s="284"/>
      <c r="K54" s="291">
        <v>8</v>
      </c>
      <c r="L54" s="291">
        <v>8</v>
      </c>
      <c r="M54" s="291">
        <v>8</v>
      </c>
      <c r="N54" s="291">
        <v>9</v>
      </c>
      <c r="O54" s="291">
        <v>8</v>
      </c>
    </row>
    <row r="55" spans="1:15">
      <c r="A55" s="266"/>
      <c r="B55" s="266"/>
      <c r="C55" s="266" t="s">
        <v>377</v>
      </c>
      <c r="D55" s="263"/>
      <c r="E55" s="290">
        <v>2630</v>
      </c>
      <c r="F55" s="290">
        <v>2590</v>
      </c>
      <c r="G55" s="290">
        <v>2440</v>
      </c>
      <c r="H55" s="290">
        <v>2460</v>
      </c>
      <c r="I55" s="290">
        <v>2390</v>
      </c>
      <c r="J55" s="284"/>
      <c r="K55" s="291">
        <v>4</v>
      </c>
      <c r="L55" s="291">
        <v>4</v>
      </c>
      <c r="M55" s="291">
        <v>4</v>
      </c>
      <c r="N55" s="291">
        <v>3</v>
      </c>
      <c r="O55" s="291">
        <v>3</v>
      </c>
    </row>
    <row r="56" spans="1:15">
      <c r="A56" s="266"/>
      <c r="B56" s="266"/>
      <c r="C56" s="266" t="s">
        <v>378</v>
      </c>
      <c r="D56" s="263"/>
      <c r="E56" s="290">
        <v>2810</v>
      </c>
      <c r="F56" s="290">
        <v>3170</v>
      </c>
      <c r="G56" s="290">
        <v>3400</v>
      </c>
      <c r="H56" s="290">
        <v>3570</v>
      </c>
      <c r="I56" s="290">
        <v>3680</v>
      </c>
      <c r="J56" s="284"/>
      <c r="K56" s="291">
        <v>4</v>
      </c>
      <c r="L56" s="291">
        <v>5</v>
      </c>
      <c r="M56" s="291">
        <v>5</v>
      </c>
      <c r="N56" s="291">
        <v>5</v>
      </c>
      <c r="O56" s="291">
        <v>5</v>
      </c>
    </row>
    <row r="57" spans="1:15">
      <c r="A57" s="266"/>
      <c r="B57" s="266" t="s">
        <v>379</v>
      </c>
      <c r="C57" s="266"/>
      <c r="D57" s="263"/>
      <c r="E57" s="288"/>
      <c r="F57" s="288"/>
      <c r="G57" s="288"/>
      <c r="H57" s="288"/>
      <c r="I57" s="288"/>
      <c r="J57" s="293"/>
      <c r="K57" s="288"/>
      <c r="L57" s="288"/>
      <c r="M57" s="288"/>
      <c r="N57" s="288"/>
      <c r="O57" s="288"/>
    </row>
    <row r="58" spans="1:15">
      <c r="A58" s="266"/>
      <c r="B58" s="301" t="s">
        <v>380</v>
      </c>
      <c r="C58" s="303"/>
      <c r="D58" s="263"/>
      <c r="E58" s="290">
        <v>860</v>
      </c>
      <c r="F58" s="290">
        <v>1060</v>
      </c>
      <c r="G58" s="290">
        <v>1230</v>
      </c>
      <c r="H58" s="290">
        <v>1520</v>
      </c>
      <c r="I58" s="290">
        <v>1640</v>
      </c>
      <c r="J58" s="284"/>
      <c r="K58" s="291">
        <v>1</v>
      </c>
      <c r="L58" s="291">
        <v>2</v>
      </c>
      <c r="M58" s="291">
        <v>2</v>
      </c>
      <c r="N58" s="291">
        <v>2</v>
      </c>
      <c r="O58" s="291">
        <v>2</v>
      </c>
    </row>
    <row r="59" spans="1:15">
      <c r="A59" s="266"/>
      <c r="B59" s="266"/>
      <c r="C59" s="266"/>
      <c r="D59" s="263"/>
      <c r="E59" s="288"/>
      <c r="F59" s="288"/>
      <c r="G59" s="288"/>
      <c r="H59" s="288"/>
      <c r="I59" s="288"/>
      <c r="J59" s="293"/>
      <c r="K59" s="288"/>
      <c r="L59" s="288"/>
      <c r="M59" s="288"/>
      <c r="N59" s="288"/>
      <c r="O59" s="288"/>
    </row>
    <row r="60" spans="1:15">
      <c r="A60" s="297" t="s">
        <v>381</v>
      </c>
      <c r="B60" s="266"/>
      <c r="C60" s="266"/>
      <c r="D60" s="263"/>
      <c r="E60" s="283">
        <v>1020</v>
      </c>
      <c r="F60" s="283">
        <v>930</v>
      </c>
      <c r="G60" s="283">
        <v>890</v>
      </c>
      <c r="H60" s="283">
        <v>880</v>
      </c>
      <c r="I60" s="283">
        <v>1080</v>
      </c>
      <c r="J60" s="284"/>
      <c r="K60" s="285">
        <v>1</v>
      </c>
      <c r="L60" s="285">
        <v>1</v>
      </c>
      <c r="M60" s="285">
        <v>1</v>
      </c>
      <c r="N60" s="285">
        <v>1</v>
      </c>
      <c r="O60" s="285">
        <v>1</v>
      </c>
    </row>
    <row r="61" spans="1:15">
      <c r="A61" s="266"/>
      <c r="B61" s="266" t="s">
        <v>382</v>
      </c>
      <c r="C61" s="266"/>
      <c r="D61" s="263"/>
      <c r="E61" s="290">
        <v>480</v>
      </c>
      <c r="F61" s="290">
        <v>440</v>
      </c>
      <c r="G61" s="290">
        <v>350</v>
      </c>
      <c r="H61" s="290">
        <v>350</v>
      </c>
      <c r="I61" s="290">
        <v>490</v>
      </c>
      <c r="J61" s="284"/>
      <c r="K61" s="291">
        <v>1</v>
      </c>
      <c r="L61" s="291">
        <v>1</v>
      </c>
      <c r="M61" s="291">
        <v>1</v>
      </c>
      <c r="N61" s="291" t="s">
        <v>355</v>
      </c>
      <c r="O61" s="291">
        <v>1</v>
      </c>
    </row>
    <row r="62" spans="1:15">
      <c r="A62" s="266"/>
      <c r="B62" s="266" t="s">
        <v>383</v>
      </c>
      <c r="C62" s="266"/>
      <c r="D62" s="263"/>
      <c r="E62" s="290">
        <v>130</v>
      </c>
      <c r="F62" s="290">
        <v>100</v>
      </c>
      <c r="G62" s="290">
        <v>130</v>
      </c>
      <c r="H62" s="290">
        <v>160</v>
      </c>
      <c r="I62" s="290">
        <v>180</v>
      </c>
      <c r="J62" s="284"/>
      <c r="K62" s="291" t="s">
        <v>355</v>
      </c>
      <c r="L62" s="291" t="s">
        <v>355</v>
      </c>
      <c r="M62" s="291" t="s">
        <v>355</v>
      </c>
      <c r="N62" s="291" t="s">
        <v>355</v>
      </c>
      <c r="O62" s="291" t="s">
        <v>355</v>
      </c>
    </row>
    <row r="63" spans="1:15">
      <c r="A63" s="266"/>
      <c r="B63" s="266" t="s">
        <v>384</v>
      </c>
      <c r="C63" s="266"/>
      <c r="D63" s="263"/>
      <c r="E63" s="290">
        <v>150</v>
      </c>
      <c r="F63" s="290">
        <v>120</v>
      </c>
      <c r="G63" s="290">
        <v>130</v>
      </c>
      <c r="H63" s="290">
        <v>150</v>
      </c>
      <c r="I63" s="290">
        <v>160</v>
      </c>
      <c r="J63" s="284"/>
      <c r="K63" s="291" t="s">
        <v>355</v>
      </c>
      <c r="L63" s="291" t="s">
        <v>355</v>
      </c>
      <c r="M63" s="291" t="s">
        <v>355</v>
      </c>
      <c r="N63" s="291" t="s">
        <v>355</v>
      </c>
      <c r="O63" s="291" t="s">
        <v>355</v>
      </c>
    </row>
    <row r="64" spans="1:15">
      <c r="A64" s="266"/>
      <c r="B64" s="266" t="s">
        <v>385</v>
      </c>
      <c r="C64" s="266"/>
      <c r="D64" s="263"/>
      <c r="E64" s="290">
        <v>260</v>
      </c>
      <c r="F64" s="290">
        <v>270</v>
      </c>
      <c r="G64" s="290">
        <v>280</v>
      </c>
      <c r="H64" s="290">
        <v>230</v>
      </c>
      <c r="I64" s="290">
        <v>250</v>
      </c>
      <c r="J64" s="284"/>
      <c r="K64" s="291" t="s">
        <v>355</v>
      </c>
      <c r="L64" s="291" t="s">
        <v>355</v>
      </c>
      <c r="M64" s="291" t="s">
        <v>355</v>
      </c>
      <c r="N64" s="291" t="s">
        <v>355</v>
      </c>
      <c r="O64" s="291" t="s">
        <v>355</v>
      </c>
    </row>
    <row r="65" spans="1:15">
      <c r="A65" s="266"/>
      <c r="B65" s="266"/>
      <c r="C65" s="266"/>
      <c r="D65" s="263"/>
      <c r="E65" s="288"/>
      <c r="F65" s="288"/>
      <c r="G65" s="288"/>
      <c r="H65" s="288"/>
      <c r="I65" s="288"/>
      <c r="J65" s="293"/>
      <c r="K65" s="288"/>
      <c r="L65" s="288"/>
      <c r="M65" s="288"/>
      <c r="N65" s="288"/>
      <c r="O65" s="288"/>
    </row>
    <row r="66" spans="1:15">
      <c r="A66" s="297" t="s">
        <v>386</v>
      </c>
      <c r="B66" s="266"/>
      <c r="C66" s="266"/>
      <c r="D66" s="263"/>
      <c r="E66" s="283">
        <v>590</v>
      </c>
      <c r="F66" s="283">
        <v>400</v>
      </c>
      <c r="G66" s="283">
        <v>150</v>
      </c>
      <c r="H66" s="283">
        <v>140</v>
      </c>
      <c r="I66" s="283">
        <v>130</v>
      </c>
      <c r="J66" s="284"/>
      <c r="K66" s="285">
        <v>1</v>
      </c>
      <c r="L66" s="285">
        <v>1</v>
      </c>
      <c r="M66" s="285" t="s">
        <v>355</v>
      </c>
      <c r="N66" s="285" t="s">
        <v>355</v>
      </c>
      <c r="O66" s="285" t="s">
        <v>355</v>
      </c>
    </row>
    <row r="67" spans="1:15">
      <c r="A67" s="266"/>
      <c r="B67" s="266"/>
      <c r="C67" s="266"/>
      <c r="D67" s="263"/>
      <c r="E67" s="288"/>
      <c r="F67" s="288"/>
      <c r="G67" s="288"/>
      <c r="H67" s="288"/>
      <c r="I67" s="288"/>
      <c r="J67" s="293"/>
      <c r="K67" s="288"/>
      <c r="L67" s="288"/>
      <c r="M67" s="288"/>
      <c r="N67" s="288"/>
      <c r="O67" s="288"/>
    </row>
    <row r="68" spans="1:15">
      <c r="A68" s="297" t="s">
        <v>387</v>
      </c>
      <c r="B68" s="266"/>
      <c r="C68" s="263"/>
      <c r="D68" s="263"/>
      <c r="E68" s="283">
        <v>190</v>
      </c>
      <c r="F68" s="283">
        <v>110</v>
      </c>
      <c r="G68" s="283">
        <v>60</v>
      </c>
      <c r="H68" s="283">
        <v>110</v>
      </c>
      <c r="I68" s="283">
        <v>160</v>
      </c>
      <c r="J68" s="284"/>
      <c r="K68" s="285" t="s">
        <v>355</v>
      </c>
      <c r="L68" s="285" t="s">
        <v>355</v>
      </c>
      <c r="M68" s="285" t="s">
        <v>355</v>
      </c>
      <c r="N68" s="285" t="s">
        <v>355</v>
      </c>
      <c r="O68" s="285" t="s">
        <v>355</v>
      </c>
    </row>
    <row r="69" spans="1:15">
      <c r="A69" s="297"/>
      <c r="B69" s="266"/>
      <c r="C69" s="263"/>
      <c r="D69" s="269"/>
      <c r="E69" s="288"/>
      <c r="F69" s="288"/>
      <c r="G69" s="288"/>
      <c r="H69" s="288"/>
      <c r="I69" s="288"/>
      <c r="J69" s="293"/>
      <c r="K69" s="288"/>
      <c r="L69" s="288"/>
      <c r="M69" s="288"/>
      <c r="N69" s="288"/>
      <c r="O69" s="288"/>
    </row>
    <row r="70" spans="1:15">
      <c r="A70" s="337" t="s">
        <v>388</v>
      </c>
      <c r="B70" s="337"/>
      <c r="C70" s="337"/>
      <c r="D70" s="266"/>
      <c r="E70" s="283">
        <v>68070</v>
      </c>
      <c r="F70" s="283">
        <v>68820</v>
      </c>
      <c r="G70" s="283">
        <v>69500</v>
      </c>
      <c r="H70" s="283">
        <v>70450</v>
      </c>
      <c r="I70" s="283">
        <v>72670</v>
      </c>
      <c r="J70" s="284"/>
      <c r="K70" s="285">
        <v>100</v>
      </c>
      <c r="L70" s="285">
        <v>100</v>
      </c>
      <c r="M70" s="285">
        <v>100</v>
      </c>
      <c r="N70" s="285">
        <v>100</v>
      </c>
      <c r="O70" s="285">
        <v>100</v>
      </c>
    </row>
    <row r="71" spans="1:15">
      <c r="A71" s="297"/>
      <c r="B71" s="304">
        <v>1</v>
      </c>
      <c r="C71" s="263"/>
      <c r="D71" s="263"/>
      <c r="E71" s="290">
        <v>44460</v>
      </c>
      <c r="F71" s="290">
        <v>45250</v>
      </c>
      <c r="G71" s="305">
        <v>45540</v>
      </c>
      <c r="H71" s="290">
        <v>47490</v>
      </c>
      <c r="I71" s="290">
        <v>49660</v>
      </c>
      <c r="J71" s="284"/>
      <c r="K71" s="291">
        <v>65</v>
      </c>
      <c r="L71" s="291">
        <v>66</v>
      </c>
      <c r="M71" s="306">
        <v>66</v>
      </c>
      <c r="N71" s="291">
        <v>67</v>
      </c>
      <c r="O71" s="291">
        <v>68</v>
      </c>
    </row>
    <row r="72" spans="1:15">
      <c r="A72" s="297"/>
      <c r="B72" s="304">
        <v>2</v>
      </c>
      <c r="C72" s="263"/>
      <c r="D72" s="263"/>
      <c r="E72" s="290">
        <v>15900</v>
      </c>
      <c r="F72" s="290">
        <v>15860</v>
      </c>
      <c r="G72" s="305">
        <v>16590</v>
      </c>
      <c r="H72" s="290">
        <v>15490</v>
      </c>
      <c r="I72" s="290">
        <v>15490</v>
      </c>
      <c r="J72" s="284"/>
      <c r="K72" s="291">
        <v>23</v>
      </c>
      <c r="L72" s="291">
        <v>23</v>
      </c>
      <c r="M72" s="306">
        <v>24</v>
      </c>
      <c r="N72" s="291">
        <v>22</v>
      </c>
      <c r="O72" s="291">
        <v>21</v>
      </c>
    </row>
    <row r="73" spans="1:15">
      <c r="A73" s="297"/>
      <c r="B73" s="304" t="s">
        <v>389</v>
      </c>
      <c r="C73" s="263"/>
      <c r="D73" s="263"/>
      <c r="E73" s="290">
        <v>7710</v>
      </c>
      <c r="F73" s="290">
        <v>7720</v>
      </c>
      <c r="G73" s="305">
        <v>7370</v>
      </c>
      <c r="H73" s="290">
        <v>7470</v>
      </c>
      <c r="I73" s="290">
        <v>7520</v>
      </c>
      <c r="J73" s="284"/>
      <c r="K73" s="291">
        <v>11</v>
      </c>
      <c r="L73" s="291">
        <v>11</v>
      </c>
      <c r="M73" s="306">
        <v>11</v>
      </c>
      <c r="N73" s="291">
        <v>11</v>
      </c>
      <c r="O73" s="291">
        <v>10</v>
      </c>
    </row>
    <row r="74" spans="1:15">
      <c r="A74" s="279"/>
      <c r="B74" s="279"/>
      <c r="C74" s="307"/>
      <c r="D74" s="272"/>
      <c r="E74" s="308"/>
      <c r="F74" s="308"/>
      <c r="G74" s="308"/>
      <c r="H74" s="308"/>
      <c r="I74" s="308"/>
      <c r="J74" s="308"/>
      <c r="K74" s="308"/>
      <c r="L74" s="308"/>
      <c r="M74" s="308"/>
      <c r="N74" s="308"/>
      <c r="O74" s="308"/>
    </row>
    <row r="75" spans="1:15">
      <c r="A75" s="266"/>
      <c r="B75" s="266"/>
      <c r="C75" s="266"/>
      <c r="D75" s="266"/>
      <c r="E75" s="266"/>
      <c r="F75" s="266"/>
      <c r="G75" s="266"/>
      <c r="H75" s="266"/>
      <c r="I75" s="266"/>
      <c r="J75" s="266"/>
      <c r="K75" s="266"/>
      <c r="L75" s="266"/>
      <c r="M75" s="266"/>
      <c r="N75" s="266"/>
      <c r="O75" s="309" t="s">
        <v>335</v>
      </c>
    </row>
    <row r="76" spans="1:15">
      <c r="A76" s="310" t="s">
        <v>390</v>
      </c>
      <c r="B76" s="311"/>
      <c r="C76" s="311"/>
      <c r="D76" s="312"/>
      <c r="E76" s="312"/>
      <c r="F76" s="312"/>
      <c r="G76" s="312"/>
      <c r="H76" s="312"/>
      <c r="I76" s="312"/>
      <c r="J76" s="312"/>
      <c r="K76" s="312"/>
      <c r="L76" s="312"/>
      <c r="M76" s="313"/>
      <c r="N76" s="266"/>
      <c r="O76" s="266"/>
    </row>
    <row r="77" spans="1:15">
      <c r="A77" s="314" t="s">
        <v>340</v>
      </c>
      <c r="B77" s="311"/>
      <c r="C77" s="311"/>
      <c r="D77" s="312"/>
      <c r="E77" s="312"/>
      <c r="F77" s="312"/>
      <c r="G77" s="312"/>
      <c r="H77" s="312"/>
      <c r="I77" s="312"/>
      <c r="J77" s="312"/>
      <c r="K77" s="312"/>
      <c r="L77" s="312"/>
      <c r="M77" s="313"/>
      <c r="N77" s="266"/>
      <c r="O77" s="266"/>
    </row>
    <row r="78" spans="1:15">
      <c r="A78" s="299" t="s">
        <v>391</v>
      </c>
      <c r="B78" s="299"/>
      <c r="C78" s="299"/>
      <c r="D78" s="315"/>
      <c r="E78" s="315"/>
      <c r="F78" s="315"/>
      <c r="G78" s="315"/>
      <c r="H78" s="315"/>
      <c r="I78" s="315"/>
      <c r="J78" s="312"/>
      <c r="K78" s="312"/>
      <c r="L78" s="312"/>
      <c r="M78" s="312"/>
      <c r="N78" s="266"/>
      <c r="O78" s="266"/>
    </row>
    <row r="79" spans="1:15">
      <c r="A79" s="299" t="s">
        <v>392</v>
      </c>
      <c r="B79" s="299"/>
      <c r="C79" s="299"/>
      <c r="D79" s="315"/>
      <c r="E79" s="315"/>
      <c r="F79" s="315"/>
      <c r="G79" s="315"/>
      <c r="H79" s="315"/>
      <c r="I79" s="315"/>
      <c r="J79" s="312"/>
      <c r="K79" s="312"/>
      <c r="L79" s="312"/>
      <c r="M79" s="312"/>
      <c r="N79" s="266"/>
      <c r="O79" s="266"/>
    </row>
    <row r="80" spans="1:15">
      <c r="A80" s="299" t="s">
        <v>338</v>
      </c>
      <c r="B80" s="299"/>
      <c r="C80" s="299"/>
      <c r="D80" s="315"/>
      <c r="E80" s="315"/>
      <c r="F80" s="315"/>
      <c r="G80" s="315"/>
      <c r="H80" s="315"/>
      <c r="I80" s="315"/>
      <c r="J80" s="312"/>
      <c r="K80" s="312"/>
      <c r="L80" s="312"/>
      <c r="M80" s="312"/>
      <c r="N80" s="266"/>
      <c r="O80" s="266"/>
    </row>
    <row r="81" spans="1:15">
      <c r="A81" s="299" t="s">
        <v>393</v>
      </c>
      <c r="B81" s="299"/>
      <c r="C81" s="299"/>
      <c r="D81" s="315"/>
      <c r="E81" s="315"/>
      <c r="F81" s="315"/>
      <c r="G81" s="315"/>
      <c r="H81" s="315"/>
      <c r="I81" s="315"/>
      <c r="J81" s="312"/>
      <c r="K81" s="312"/>
      <c r="L81" s="312"/>
      <c r="M81" s="312"/>
      <c r="N81" s="266"/>
      <c r="O81" s="266"/>
    </row>
    <row r="82" spans="1:15">
      <c r="A82" s="299" t="s">
        <v>394</v>
      </c>
      <c r="B82" s="299"/>
      <c r="C82" s="299"/>
      <c r="D82" s="315"/>
      <c r="E82" s="315"/>
      <c r="F82" s="315"/>
      <c r="G82" s="315"/>
      <c r="H82" s="315"/>
      <c r="I82" s="315"/>
      <c r="J82" s="312"/>
      <c r="K82" s="312"/>
      <c r="L82" s="312"/>
      <c r="M82" s="312"/>
      <c r="N82" s="266"/>
      <c r="O82" s="266"/>
    </row>
    <row r="83" spans="1:15">
      <c r="A83" s="299" t="s">
        <v>395</v>
      </c>
      <c r="B83" s="299"/>
      <c r="C83" s="299"/>
      <c r="D83" s="315"/>
      <c r="E83" s="315"/>
      <c r="F83" s="315"/>
      <c r="G83" s="315"/>
      <c r="H83" s="315"/>
      <c r="I83" s="315"/>
      <c r="J83" s="312"/>
      <c r="K83" s="312"/>
      <c r="L83" s="312"/>
      <c r="M83" s="312"/>
      <c r="N83" s="266"/>
      <c r="O83" s="266"/>
    </row>
    <row r="84" spans="1:15">
      <c r="A84" s="299" t="s">
        <v>396</v>
      </c>
      <c r="B84" s="299"/>
      <c r="C84" s="299"/>
      <c r="D84" s="315"/>
      <c r="E84" s="315"/>
      <c r="F84" s="315"/>
      <c r="G84" s="315"/>
      <c r="H84" s="315"/>
      <c r="I84" s="315"/>
      <c r="J84" s="312"/>
      <c r="K84" s="312"/>
      <c r="L84" s="312"/>
      <c r="M84" s="312"/>
      <c r="N84" s="266"/>
      <c r="O84" s="266"/>
    </row>
    <row r="85" spans="1:15">
      <c r="A85" s="299" t="s">
        <v>397</v>
      </c>
      <c r="B85" s="299"/>
      <c r="C85" s="299"/>
      <c r="D85" s="315"/>
      <c r="E85" s="315"/>
      <c r="F85" s="315"/>
      <c r="G85" s="315"/>
      <c r="H85" s="315"/>
      <c r="I85" s="315"/>
      <c r="J85" s="312"/>
      <c r="K85" s="312"/>
      <c r="L85" s="312"/>
      <c r="M85" s="312"/>
      <c r="N85" s="266"/>
      <c r="O85" s="266"/>
    </row>
    <row r="86" spans="1:15">
      <c r="A86" s="316" t="s">
        <v>398</v>
      </c>
      <c r="B86" s="299"/>
      <c r="C86" s="299"/>
      <c r="D86" s="315"/>
      <c r="E86" s="315"/>
      <c r="F86" s="315"/>
      <c r="G86" s="315"/>
      <c r="H86" s="315"/>
      <c r="I86" s="315"/>
      <c r="J86" s="312"/>
      <c r="K86" s="312"/>
      <c r="L86" s="312"/>
      <c r="M86" s="312"/>
      <c r="N86" s="266"/>
      <c r="O86" s="266"/>
    </row>
    <row r="87" spans="1:15">
      <c r="A87" s="296" t="s">
        <v>399</v>
      </c>
      <c r="B87" s="292"/>
      <c r="C87" s="292"/>
      <c r="D87" s="315"/>
      <c r="E87" s="315"/>
      <c r="F87" s="315"/>
      <c r="G87" s="315"/>
      <c r="H87" s="315"/>
      <c r="I87" s="315"/>
      <c r="J87" s="312"/>
      <c r="K87" s="312"/>
      <c r="L87" s="312"/>
      <c r="M87" s="312"/>
      <c r="N87" s="266"/>
      <c r="O87" s="266"/>
    </row>
    <row r="88" spans="1:15">
      <c r="A88" s="317" t="s">
        <v>400</v>
      </c>
      <c r="B88" s="292"/>
      <c r="C88" s="292"/>
      <c r="D88" s="318"/>
      <c r="E88" s="318"/>
      <c r="F88" s="318"/>
      <c r="G88" s="318"/>
      <c r="H88" s="318"/>
      <c r="I88" s="318"/>
      <c r="J88" s="319"/>
      <c r="K88" s="319"/>
      <c r="L88" s="319"/>
      <c r="M88" s="319"/>
      <c r="N88" s="266"/>
      <c r="O88" s="266"/>
    </row>
    <row r="89" spans="1:15">
      <c r="A89" s="317" t="s">
        <v>401</v>
      </c>
      <c r="B89" s="292"/>
      <c r="C89" s="292"/>
      <c r="D89" s="318"/>
      <c r="E89" s="318"/>
      <c r="F89" s="318"/>
      <c r="G89" s="318"/>
      <c r="H89" s="318"/>
      <c r="I89" s="318"/>
      <c r="J89" s="319"/>
      <c r="K89" s="319"/>
      <c r="L89" s="319"/>
      <c r="M89" s="319"/>
      <c r="N89" s="266"/>
      <c r="O89" s="266"/>
    </row>
    <row r="90" spans="1:15">
      <c r="A90" s="338" t="s">
        <v>402</v>
      </c>
      <c r="B90" s="338"/>
      <c r="C90" s="338"/>
      <c r="D90" s="338"/>
      <c r="E90" s="338"/>
      <c r="F90" s="338"/>
      <c r="G90" s="338"/>
      <c r="H90" s="338"/>
      <c r="I90" s="338"/>
      <c r="J90" s="338"/>
      <c r="K90" s="338"/>
      <c r="L90" s="338"/>
      <c r="M90" s="338"/>
      <c r="N90" s="338"/>
      <c r="O90" s="338"/>
    </row>
    <row r="91" spans="1:15">
      <c r="A91" s="320" t="s">
        <v>403</v>
      </c>
      <c r="B91" s="321"/>
      <c r="C91" s="321"/>
      <c r="D91" s="321"/>
      <c r="E91" s="321"/>
      <c r="F91" s="321"/>
      <c r="G91" s="321"/>
      <c r="H91" s="321"/>
      <c r="I91" s="321"/>
      <c r="J91" s="321"/>
      <c r="K91" s="321"/>
      <c r="L91" s="321"/>
      <c r="M91" s="321"/>
      <c r="N91" s="266"/>
      <c r="O91" s="266"/>
    </row>
    <row r="92" spans="1:15">
      <c r="A92" s="299" t="s">
        <v>404</v>
      </c>
      <c r="B92" s="321"/>
      <c r="C92" s="321"/>
      <c r="D92" s="321"/>
      <c r="E92" s="321"/>
      <c r="F92" s="321"/>
      <c r="G92" s="321"/>
      <c r="H92" s="321"/>
      <c r="I92" s="321"/>
      <c r="J92" s="321"/>
      <c r="K92" s="321"/>
      <c r="L92" s="321"/>
      <c r="M92" s="321"/>
      <c r="N92" s="266"/>
      <c r="O92" s="266"/>
    </row>
    <row r="93" spans="1:15">
      <c r="A93" s="299" t="s">
        <v>405</v>
      </c>
      <c r="B93" s="321"/>
      <c r="C93" s="321"/>
      <c r="D93" s="321"/>
      <c r="E93" s="321"/>
      <c r="F93" s="321"/>
      <c r="G93" s="321"/>
      <c r="H93" s="321"/>
      <c r="I93" s="321"/>
      <c r="J93" s="321"/>
      <c r="K93" s="321"/>
      <c r="L93" s="321"/>
      <c r="M93" s="321"/>
      <c r="N93" s="266"/>
      <c r="O93" s="266"/>
    </row>
    <row r="94" spans="1:15">
      <c r="A94" s="299"/>
      <c r="B94" s="299"/>
      <c r="C94" s="299"/>
      <c r="D94" s="312"/>
      <c r="E94" s="312"/>
      <c r="F94" s="312"/>
      <c r="G94" s="312"/>
      <c r="H94" s="312"/>
      <c r="I94" s="312"/>
      <c r="J94" s="312"/>
      <c r="K94" s="312"/>
      <c r="L94" s="312"/>
      <c r="M94" s="312"/>
      <c r="N94" s="266"/>
      <c r="O94" s="266"/>
    </row>
    <row r="95" spans="1:15">
      <c r="A95" s="322" t="s">
        <v>406</v>
      </c>
      <c r="B95" s="299"/>
      <c r="C95" s="299"/>
      <c r="D95" s="312"/>
      <c r="E95" s="312"/>
      <c r="F95" s="312"/>
      <c r="G95" s="312"/>
      <c r="H95" s="312"/>
      <c r="I95" s="312"/>
      <c r="J95" s="312"/>
      <c r="K95" s="312"/>
      <c r="L95" s="312"/>
      <c r="M95" s="312"/>
      <c r="N95" s="266"/>
      <c r="O95" s="266"/>
    </row>
    <row r="96" spans="1:15">
      <c r="A96" s="323" t="s">
        <v>407</v>
      </c>
      <c r="B96" s="299"/>
      <c r="C96" s="299"/>
      <c r="D96" s="312"/>
      <c r="E96" s="312"/>
      <c r="F96" s="312"/>
      <c r="G96" s="312"/>
      <c r="H96" s="312"/>
      <c r="I96" s="312"/>
      <c r="J96" s="312"/>
      <c r="K96" s="312"/>
      <c r="L96" s="312"/>
      <c r="M96" s="312"/>
      <c r="N96" s="266"/>
      <c r="O96" s="266"/>
    </row>
    <row r="97" spans="1:15">
      <c r="A97" s="324" t="s">
        <v>408</v>
      </c>
      <c r="B97" s="299"/>
      <c r="C97" s="299"/>
      <c r="D97" s="315"/>
      <c r="E97" s="315"/>
      <c r="F97" s="315"/>
      <c r="G97" s="315"/>
      <c r="H97" s="315"/>
      <c r="I97" s="315"/>
      <c r="J97" s="312"/>
      <c r="K97" s="312"/>
      <c r="L97" s="312"/>
      <c r="M97" s="312"/>
      <c r="N97" s="266"/>
      <c r="O97" s="266"/>
    </row>
  </sheetData>
  <mergeCells count="6">
    <mergeCell ref="A90:O90"/>
    <mergeCell ref="L1:O1"/>
    <mergeCell ref="E4:I5"/>
    <mergeCell ref="K4:O5"/>
    <mergeCell ref="A51:C51"/>
    <mergeCell ref="A70:C70"/>
  </mergeCells>
  <phoneticPr fontId="8" type="noConversion"/>
  <pageMargins left="0.75000000000000011" right="0.75000000000000011" top="0.80314960629921262" bottom="0.80314960629921262" header="0.5" footer="0.5"/>
  <pageSetup paperSize="9" scale="69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559"/>
  <sheetViews>
    <sheetView workbookViewId="0">
      <selection activeCell="O6" sqref="O6"/>
    </sheetView>
  </sheetViews>
  <sheetFormatPr baseColWidth="10" defaultRowHeight="15" x14ac:dyDescent="0"/>
  <cols>
    <col min="1" max="1" width="30" style="87" customWidth="1"/>
    <col min="2" max="3" width="5.83203125" style="87" bestFit="1" customWidth="1"/>
    <col min="4" max="4" width="6.33203125" style="87" customWidth="1"/>
    <col min="5" max="6" width="5.83203125" style="87" bestFit="1" customWidth="1"/>
    <col min="7" max="8" width="6.5" style="87" customWidth="1"/>
    <col min="9" max="10" width="5.83203125" style="87" bestFit="1" customWidth="1"/>
    <col min="11" max="11" width="9.6640625" style="87" customWidth="1"/>
    <col min="12" max="12" width="9.5" style="87" customWidth="1"/>
  </cols>
  <sheetData>
    <row r="1" spans="1:12" s="1" customFormat="1" ht="16" thickBot="1">
      <c r="A1" s="88" t="s">
        <v>410</v>
      </c>
      <c r="B1" s="119"/>
      <c r="C1" s="119"/>
      <c r="D1" s="120"/>
      <c r="E1" s="120"/>
      <c r="F1" s="120"/>
      <c r="G1" s="120"/>
      <c r="H1" s="121"/>
      <c r="I1" s="119"/>
      <c r="J1" s="122"/>
      <c r="K1" s="119"/>
      <c r="L1" s="120"/>
    </row>
    <row r="2" spans="1:12" s="1" customFormat="1">
      <c r="A2" s="123"/>
      <c r="B2" s="339" t="s">
        <v>278</v>
      </c>
      <c r="C2" s="339"/>
      <c r="D2" s="339"/>
      <c r="E2" s="339"/>
      <c r="F2" s="339"/>
      <c r="G2" s="339"/>
      <c r="H2" s="339"/>
      <c r="I2" s="339"/>
      <c r="J2" s="340"/>
      <c r="K2" s="127" t="s">
        <v>279</v>
      </c>
      <c r="L2" s="128"/>
    </row>
    <row r="3" spans="1:12" s="1" customFormat="1" ht="23" customHeight="1">
      <c r="A3" s="89"/>
      <c r="B3" s="90">
        <v>2009</v>
      </c>
      <c r="C3" s="90">
        <v>2010</v>
      </c>
      <c r="D3" s="90">
        <v>2011</v>
      </c>
      <c r="E3" s="90">
        <v>2012</v>
      </c>
      <c r="F3" s="90">
        <v>2013</v>
      </c>
      <c r="G3" s="90">
        <v>2014</v>
      </c>
      <c r="H3" s="90">
        <v>2015</v>
      </c>
      <c r="I3" s="90">
        <v>2016</v>
      </c>
      <c r="J3" s="90">
        <v>2017</v>
      </c>
      <c r="K3" s="91" t="s">
        <v>280</v>
      </c>
      <c r="L3" s="92" t="s">
        <v>281</v>
      </c>
    </row>
    <row r="4" spans="1:12" s="1" customFormat="1">
      <c r="A4" s="93"/>
      <c r="B4" s="94" t="s">
        <v>276</v>
      </c>
      <c r="C4" s="94" t="s">
        <v>276</v>
      </c>
      <c r="D4" s="94" t="s">
        <v>276</v>
      </c>
      <c r="E4" s="94" t="s">
        <v>276</v>
      </c>
      <c r="F4" s="94" t="s">
        <v>276</v>
      </c>
      <c r="G4" s="94" t="s">
        <v>276</v>
      </c>
      <c r="H4" s="94" t="s">
        <v>276</v>
      </c>
      <c r="I4" s="94" t="s">
        <v>276</v>
      </c>
      <c r="J4" s="94" t="s">
        <v>276</v>
      </c>
      <c r="K4" s="95" t="s">
        <v>276</v>
      </c>
      <c r="L4" s="96" t="s">
        <v>281</v>
      </c>
    </row>
    <row r="5" spans="1:12" s="1" customFormat="1">
      <c r="A5" s="97" t="s">
        <v>282</v>
      </c>
      <c r="B5" s="98">
        <v>54</v>
      </c>
      <c r="C5" s="98">
        <v>57</v>
      </c>
      <c r="D5" s="99">
        <v>58</v>
      </c>
      <c r="E5" s="99">
        <v>59</v>
      </c>
      <c r="F5" s="99">
        <v>60</v>
      </c>
      <c r="G5" s="99">
        <v>60</v>
      </c>
      <c r="H5" s="99">
        <v>60</v>
      </c>
      <c r="I5" s="99">
        <v>60</v>
      </c>
      <c r="J5" s="99">
        <v>62</v>
      </c>
      <c r="K5" s="100">
        <f>J5-B5</f>
        <v>8</v>
      </c>
      <c r="L5" s="101">
        <f t="shared" ref="L5:L15" si="0">K5/B5</f>
        <v>0.14814814814814814</v>
      </c>
    </row>
    <row r="6" spans="1:12" s="1" customFormat="1">
      <c r="A6" s="102" t="s">
        <v>189</v>
      </c>
      <c r="B6" s="103">
        <v>61</v>
      </c>
      <c r="C6" s="103">
        <v>69</v>
      </c>
      <c r="D6" s="104">
        <v>73</v>
      </c>
      <c r="E6" s="104">
        <v>78</v>
      </c>
      <c r="F6" s="104">
        <v>80</v>
      </c>
      <c r="G6" s="104">
        <v>81</v>
      </c>
      <c r="H6" s="104">
        <v>82</v>
      </c>
      <c r="I6" s="104">
        <v>84</v>
      </c>
      <c r="J6" s="104">
        <v>92</v>
      </c>
      <c r="K6" s="100">
        <f t="shared" ref="K6:K69" si="1">J6-B6</f>
        <v>31</v>
      </c>
      <c r="L6" s="105">
        <f t="shared" si="0"/>
        <v>0.50819672131147542</v>
      </c>
    </row>
    <row r="7" spans="1:12" s="1" customFormat="1">
      <c r="A7" s="102" t="s">
        <v>190</v>
      </c>
      <c r="B7" s="103">
        <v>70</v>
      </c>
      <c r="C7" s="103">
        <v>74</v>
      </c>
      <c r="D7" s="104">
        <v>76</v>
      </c>
      <c r="E7" s="104">
        <v>76</v>
      </c>
      <c r="F7" s="104">
        <v>78</v>
      </c>
      <c r="G7" s="104">
        <v>81</v>
      </c>
      <c r="H7" s="104">
        <v>82</v>
      </c>
      <c r="I7" s="104">
        <v>82</v>
      </c>
      <c r="J7" s="104">
        <v>86</v>
      </c>
      <c r="K7" s="100">
        <f t="shared" si="1"/>
        <v>16</v>
      </c>
      <c r="L7" s="105">
        <f t="shared" si="0"/>
        <v>0.22857142857142856</v>
      </c>
    </row>
    <row r="8" spans="1:12" s="1" customFormat="1">
      <c r="A8" s="102" t="s">
        <v>283</v>
      </c>
      <c r="B8" s="103">
        <v>60</v>
      </c>
      <c r="C8" s="103">
        <v>63</v>
      </c>
      <c r="D8" s="104">
        <v>65</v>
      </c>
      <c r="E8" s="104">
        <v>67</v>
      </c>
      <c r="F8" s="104">
        <v>65</v>
      </c>
      <c r="G8" s="104">
        <v>65</v>
      </c>
      <c r="H8" s="104">
        <v>64</v>
      </c>
      <c r="I8" s="104">
        <v>63</v>
      </c>
      <c r="J8" s="104">
        <v>67</v>
      </c>
      <c r="K8" s="100">
        <f t="shared" si="1"/>
        <v>7</v>
      </c>
      <c r="L8" s="105">
        <f t="shared" si="0"/>
        <v>0.11666666666666667</v>
      </c>
    </row>
    <row r="9" spans="1:12" s="1" customFormat="1">
      <c r="A9" s="102" t="s">
        <v>186</v>
      </c>
      <c r="B9" s="103">
        <v>41</v>
      </c>
      <c r="C9" s="103">
        <v>44</v>
      </c>
      <c r="D9" s="104">
        <v>47</v>
      </c>
      <c r="E9" s="104">
        <v>50</v>
      </c>
      <c r="F9" s="104">
        <v>51</v>
      </c>
      <c r="G9" s="104">
        <v>52</v>
      </c>
      <c r="H9" s="104">
        <v>53</v>
      </c>
      <c r="I9" s="104">
        <v>54</v>
      </c>
      <c r="J9" s="104">
        <v>55</v>
      </c>
      <c r="K9" s="100">
        <f t="shared" si="1"/>
        <v>14</v>
      </c>
      <c r="L9" s="105">
        <f t="shared" si="0"/>
        <v>0.34146341463414637</v>
      </c>
    </row>
    <row r="10" spans="1:12" s="1" customFormat="1">
      <c r="A10" s="102" t="s">
        <v>193</v>
      </c>
      <c r="B10" s="103">
        <v>62</v>
      </c>
      <c r="C10" s="103">
        <v>65</v>
      </c>
      <c r="D10" s="104">
        <v>66</v>
      </c>
      <c r="E10" s="104">
        <v>68</v>
      </c>
      <c r="F10" s="104">
        <v>72</v>
      </c>
      <c r="G10" s="104">
        <v>73</v>
      </c>
      <c r="H10" s="104">
        <v>75</v>
      </c>
      <c r="I10" s="104">
        <v>73</v>
      </c>
      <c r="J10" s="104">
        <v>75</v>
      </c>
      <c r="K10" s="100">
        <f t="shared" si="1"/>
        <v>13</v>
      </c>
      <c r="L10" s="105">
        <f t="shared" si="0"/>
        <v>0.20967741935483872</v>
      </c>
    </row>
    <row r="11" spans="1:12" s="1" customFormat="1">
      <c r="A11" s="102" t="s">
        <v>284</v>
      </c>
      <c r="B11" s="103">
        <v>46</v>
      </c>
      <c r="C11" s="103">
        <v>50</v>
      </c>
      <c r="D11" s="104">
        <v>51</v>
      </c>
      <c r="E11" s="104">
        <v>51</v>
      </c>
      <c r="F11" s="104">
        <v>50</v>
      </c>
      <c r="G11" s="104">
        <v>50</v>
      </c>
      <c r="H11" s="104">
        <v>48</v>
      </c>
      <c r="I11" s="104">
        <v>49</v>
      </c>
      <c r="J11" s="104">
        <v>49</v>
      </c>
      <c r="K11" s="100">
        <f t="shared" si="1"/>
        <v>3</v>
      </c>
      <c r="L11" s="105">
        <f t="shared" si="0"/>
        <v>6.5217391304347824E-2</v>
      </c>
    </row>
    <row r="12" spans="1:12" s="1" customFormat="1">
      <c r="A12" s="102" t="s">
        <v>285</v>
      </c>
      <c r="B12" s="103">
        <v>76</v>
      </c>
      <c r="C12" s="103">
        <v>77</v>
      </c>
      <c r="D12" s="104">
        <v>71</v>
      </c>
      <c r="E12" s="104">
        <v>70</v>
      </c>
      <c r="F12" s="104">
        <v>66</v>
      </c>
      <c r="G12" s="104">
        <v>64</v>
      </c>
      <c r="H12" s="104">
        <v>60</v>
      </c>
      <c r="I12" s="104">
        <v>56</v>
      </c>
      <c r="J12" s="104">
        <v>58</v>
      </c>
      <c r="K12" s="100">
        <f t="shared" si="1"/>
        <v>-18</v>
      </c>
      <c r="L12" s="105">
        <f t="shared" si="0"/>
        <v>-0.23684210526315788</v>
      </c>
    </row>
    <row r="13" spans="1:12" s="1" customFormat="1">
      <c r="A13" s="102" t="s">
        <v>286</v>
      </c>
      <c r="B13" s="103">
        <v>54</v>
      </c>
      <c r="C13" s="103">
        <v>54</v>
      </c>
      <c r="D13" s="104">
        <v>51</v>
      </c>
      <c r="E13" s="104">
        <v>49</v>
      </c>
      <c r="F13" s="104">
        <v>48</v>
      </c>
      <c r="G13" s="104">
        <v>48</v>
      </c>
      <c r="H13" s="104">
        <v>47</v>
      </c>
      <c r="I13" s="104">
        <v>47</v>
      </c>
      <c r="J13" s="104">
        <v>45</v>
      </c>
      <c r="K13" s="100">
        <f t="shared" si="1"/>
        <v>-9</v>
      </c>
      <c r="L13" s="105">
        <f t="shared" si="0"/>
        <v>-0.16666666666666666</v>
      </c>
    </row>
    <row r="14" spans="1:12" s="1" customFormat="1">
      <c r="A14" s="102" t="s">
        <v>191</v>
      </c>
      <c r="B14" s="103">
        <v>42</v>
      </c>
      <c r="C14" s="103">
        <v>45</v>
      </c>
      <c r="D14" s="104">
        <v>46</v>
      </c>
      <c r="E14" s="104">
        <v>47</v>
      </c>
      <c r="F14" s="104">
        <v>47</v>
      </c>
      <c r="G14" s="104">
        <v>47</v>
      </c>
      <c r="H14" s="104">
        <v>49</v>
      </c>
      <c r="I14" s="104">
        <v>52</v>
      </c>
      <c r="J14" s="104">
        <v>51</v>
      </c>
      <c r="K14" s="100">
        <f t="shared" si="1"/>
        <v>9</v>
      </c>
      <c r="L14" s="105">
        <f t="shared" si="0"/>
        <v>0.21428571428571427</v>
      </c>
    </row>
    <row r="15" spans="1:12" s="1" customFormat="1" ht="16" thickBot="1">
      <c r="A15" s="106" t="s">
        <v>192</v>
      </c>
      <c r="B15" s="107">
        <v>45</v>
      </c>
      <c r="C15" s="107">
        <v>48</v>
      </c>
      <c r="D15" s="108">
        <v>49</v>
      </c>
      <c r="E15" s="108">
        <v>51</v>
      </c>
      <c r="F15" s="108">
        <v>53</v>
      </c>
      <c r="G15" s="108">
        <v>51</v>
      </c>
      <c r="H15" s="108">
        <v>52</v>
      </c>
      <c r="I15" s="108">
        <v>53</v>
      </c>
      <c r="J15" s="108">
        <v>53</v>
      </c>
      <c r="K15" s="109">
        <f t="shared" si="1"/>
        <v>8</v>
      </c>
      <c r="L15" s="110">
        <f t="shared" si="0"/>
        <v>0.17777777777777778</v>
      </c>
    </row>
    <row r="16" spans="1:12" s="1" customFormat="1" ht="16" thickBot="1">
      <c r="A16" s="129"/>
      <c r="B16" s="129"/>
      <c r="C16" s="129"/>
      <c r="D16" s="130"/>
      <c r="E16" s="130"/>
      <c r="F16" s="130"/>
      <c r="G16" s="130"/>
      <c r="H16" s="130"/>
      <c r="I16" s="130"/>
      <c r="J16" s="130"/>
      <c r="K16" s="131"/>
      <c r="L16" s="132"/>
    </row>
    <row r="17" spans="1:12" s="1" customFormat="1">
      <c r="A17" s="123"/>
      <c r="B17" s="339" t="s">
        <v>278</v>
      </c>
      <c r="C17" s="339"/>
      <c r="D17" s="339"/>
      <c r="E17" s="339"/>
      <c r="F17" s="339"/>
      <c r="G17" s="339"/>
      <c r="H17" s="339"/>
      <c r="I17" s="339"/>
      <c r="J17" s="339"/>
      <c r="K17" s="127" t="s">
        <v>279</v>
      </c>
      <c r="L17" s="128"/>
    </row>
    <row r="18" spans="1:12" s="1" customFormat="1" ht="16" thickBot="1">
      <c r="A18" s="111"/>
      <c r="B18" s="112">
        <v>2009</v>
      </c>
      <c r="C18" s="112">
        <v>2010</v>
      </c>
      <c r="D18" s="112">
        <v>2011</v>
      </c>
      <c r="E18" s="112">
        <v>2012</v>
      </c>
      <c r="F18" s="112">
        <v>2013</v>
      </c>
      <c r="G18" s="112">
        <v>2014</v>
      </c>
      <c r="H18" s="112">
        <v>2015</v>
      </c>
      <c r="I18" s="112">
        <v>2016</v>
      </c>
      <c r="J18" s="112">
        <v>2017</v>
      </c>
      <c r="K18" s="113" t="s">
        <v>280</v>
      </c>
      <c r="L18" s="114" t="s">
        <v>281</v>
      </c>
    </row>
    <row r="19" spans="1:12" s="1" customFormat="1" ht="16" thickBot="1">
      <c r="A19" s="133" t="s">
        <v>282</v>
      </c>
      <c r="B19" s="134">
        <v>54</v>
      </c>
      <c r="C19" s="134">
        <v>57</v>
      </c>
      <c r="D19" s="134">
        <v>58</v>
      </c>
      <c r="E19" s="134">
        <v>59</v>
      </c>
      <c r="F19" s="134">
        <v>60</v>
      </c>
      <c r="G19" s="134">
        <v>60</v>
      </c>
      <c r="H19" s="134">
        <v>60</v>
      </c>
      <c r="I19" s="134">
        <v>60</v>
      </c>
      <c r="J19" s="134">
        <v>62</v>
      </c>
      <c r="K19" s="160">
        <f t="shared" si="1"/>
        <v>8</v>
      </c>
      <c r="L19" s="136">
        <f t="shared" ref="L19:L77" si="2">K19/B19</f>
        <v>0.14814814814814814</v>
      </c>
    </row>
    <row r="20" spans="1:12" s="1" customFormat="1">
      <c r="A20" s="102" t="s">
        <v>239</v>
      </c>
      <c r="B20" s="103">
        <v>110</v>
      </c>
      <c r="C20" s="103">
        <v>128</v>
      </c>
      <c r="D20" s="143">
        <v>136</v>
      </c>
      <c r="E20" s="143">
        <v>150</v>
      </c>
      <c r="F20" s="143">
        <v>166</v>
      </c>
      <c r="G20" s="143">
        <v>153</v>
      </c>
      <c r="H20" s="143">
        <v>158</v>
      </c>
      <c r="I20" s="143">
        <v>164</v>
      </c>
      <c r="J20" s="143">
        <v>184</v>
      </c>
      <c r="K20" s="161">
        <f t="shared" si="1"/>
        <v>74</v>
      </c>
      <c r="L20" s="105">
        <f t="shared" si="2"/>
        <v>0.67272727272727273</v>
      </c>
    </row>
    <row r="21" spans="1:12" s="1" customFormat="1">
      <c r="A21" s="102" t="s">
        <v>228</v>
      </c>
      <c r="B21" s="103">
        <v>87</v>
      </c>
      <c r="C21" s="103">
        <v>101</v>
      </c>
      <c r="D21" s="143">
        <v>104</v>
      </c>
      <c r="E21" s="143">
        <v>111</v>
      </c>
      <c r="F21" s="143">
        <v>114</v>
      </c>
      <c r="G21" s="143">
        <v>111</v>
      </c>
      <c r="H21" s="143">
        <v>113</v>
      </c>
      <c r="I21" s="143">
        <v>120</v>
      </c>
      <c r="J21" s="143">
        <v>137</v>
      </c>
      <c r="K21" s="161">
        <f t="shared" si="1"/>
        <v>50</v>
      </c>
      <c r="L21" s="105">
        <f t="shared" si="2"/>
        <v>0.57471264367816088</v>
      </c>
    </row>
    <row r="22" spans="1:12" s="1" customFormat="1">
      <c r="A22" s="102" t="s">
        <v>227</v>
      </c>
      <c r="B22" s="103">
        <v>72</v>
      </c>
      <c r="C22" s="103">
        <v>80</v>
      </c>
      <c r="D22" s="143">
        <v>80</v>
      </c>
      <c r="E22" s="143">
        <v>85</v>
      </c>
      <c r="F22" s="143">
        <v>92</v>
      </c>
      <c r="G22" s="143">
        <v>100</v>
      </c>
      <c r="H22" s="143">
        <v>82</v>
      </c>
      <c r="I22" s="143">
        <v>105</v>
      </c>
      <c r="J22" s="143">
        <v>129</v>
      </c>
      <c r="K22" s="161">
        <f t="shared" si="1"/>
        <v>57</v>
      </c>
      <c r="L22" s="105">
        <f t="shared" si="2"/>
        <v>0.79166666666666663</v>
      </c>
    </row>
    <row r="23" spans="1:12" s="1" customFormat="1">
      <c r="A23" s="102" t="s">
        <v>272</v>
      </c>
      <c r="B23" s="103">
        <v>94</v>
      </c>
      <c r="C23" s="103">
        <v>104</v>
      </c>
      <c r="D23" s="143">
        <v>114</v>
      </c>
      <c r="E23" s="143">
        <v>113</v>
      </c>
      <c r="F23" s="143">
        <v>118</v>
      </c>
      <c r="G23" s="143">
        <v>116</v>
      </c>
      <c r="H23" s="143">
        <v>120</v>
      </c>
      <c r="I23" s="143">
        <v>116</v>
      </c>
      <c r="J23" s="143">
        <v>124</v>
      </c>
      <c r="K23" s="161">
        <f t="shared" si="1"/>
        <v>30</v>
      </c>
      <c r="L23" s="105">
        <f t="shared" si="2"/>
        <v>0.31914893617021278</v>
      </c>
    </row>
    <row r="24" spans="1:12" s="1" customFormat="1">
      <c r="A24" s="102" t="s">
        <v>81</v>
      </c>
      <c r="B24" s="103">
        <v>94</v>
      </c>
      <c r="C24" s="103">
        <v>102</v>
      </c>
      <c r="D24" s="143">
        <v>106</v>
      </c>
      <c r="E24" s="143">
        <v>105</v>
      </c>
      <c r="F24" s="143">
        <v>106</v>
      </c>
      <c r="G24" s="143">
        <v>111</v>
      </c>
      <c r="H24" s="143">
        <v>111</v>
      </c>
      <c r="I24" s="143">
        <v>115</v>
      </c>
      <c r="J24" s="143">
        <v>122</v>
      </c>
      <c r="K24" s="161">
        <f t="shared" si="1"/>
        <v>28</v>
      </c>
      <c r="L24" s="105">
        <f t="shared" si="2"/>
        <v>0.2978723404255319</v>
      </c>
    </row>
    <row r="25" spans="1:12" s="1" customFormat="1">
      <c r="A25" s="102" t="s">
        <v>82</v>
      </c>
      <c r="B25" s="103">
        <v>85</v>
      </c>
      <c r="C25" s="103">
        <v>95</v>
      </c>
      <c r="D25" s="143">
        <v>94</v>
      </c>
      <c r="E25" s="143">
        <v>92</v>
      </c>
      <c r="F25" s="143">
        <v>121</v>
      </c>
      <c r="G25" s="143">
        <v>119</v>
      </c>
      <c r="H25" s="143">
        <v>113</v>
      </c>
      <c r="I25" s="143">
        <v>113</v>
      </c>
      <c r="J25" s="143">
        <v>117</v>
      </c>
      <c r="K25" s="161">
        <f t="shared" si="1"/>
        <v>32</v>
      </c>
      <c r="L25" s="105">
        <f t="shared" si="2"/>
        <v>0.37647058823529411</v>
      </c>
    </row>
    <row r="26" spans="1:12" s="1" customFormat="1">
      <c r="A26" s="102" t="s">
        <v>270</v>
      </c>
      <c r="B26" s="103">
        <v>73</v>
      </c>
      <c r="C26" s="103">
        <v>74</v>
      </c>
      <c r="D26" s="143">
        <v>76</v>
      </c>
      <c r="E26" s="143">
        <v>81</v>
      </c>
      <c r="F26" s="143">
        <v>87</v>
      </c>
      <c r="G26" s="143">
        <v>97</v>
      </c>
      <c r="H26" s="143">
        <v>109</v>
      </c>
      <c r="I26" s="143">
        <v>117</v>
      </c>
      <c r="J26" s="143">
        <v>115</v>
      </c>
      <c r="K26" s="161">
        <f t="shared" si="1"/>
        <v>42</v>
      </c>
      <c r="L26" s="105">
        <f t="shared" si="2"/>
        <v>0.57534246575342463</v>
      </c>
    </row>
    <row r="27" spans="1:12" s="2" customFormat="1">
      <c r="A27" s="102" t="s">
        <v>84</v>
      </c>
      <c r="B27" s="103">
        <v>91</v>
      </c>
      <c r="C27" s="103">
        <v>92</v>
      </c>
      <c r="D27" s="143">
        <v>100</v>
      </c>
      <c r="E27" s="143">
        <v>99</v>
      </c>
      <c r="F27" s="143">
        <v>98</v>
      </c>
      <c r="G27" s="143">
        <v>99</v>
      </c>
      <c r="H27" s="143">
        <v>100</v>
      </c>
      <c r="I27" s="143">
        <v>99</v>
      </c>
      <c r="J27" s="143">
        <v>113</v>
      </c>
      <c r="K27" s="161">
        <f t="shared" si="1"/>
        <v>22</v>
      </c>
      <c r="L27" s="105">
        <f t="shared" si="2"/>
        <v>0.24175824175824176</v>
      </c>
    </row>
    <row r="28" spans="1:12" s="1" customFormat="1">
      <c r="A28" s="102" t="s">
        <v>261</v>
      </c>
      <c r="B28" s="103">
        <v>71</v>
      </c>
      <c r="C28" s="103">
        <v>72</v>
      </c>
      <c r="D28" s="143">
        <v>89</v>
      </c>
      <c r="E28" s="143">
        <v>100</v>
      </c>
      <c r="F28" s="143">
        <v>122</v>
      </c>
      <c r="G28" s="143">
        <v>126</v>
      </c>
      <c r="H28" s="143">
        <v>122</v>
      </c>
      <c r="I28" s="143">
        <v>111</v>
      </c>
      <c r="J28" s="143">
        <v>112</v>
      </c>
      <c r="K28" s="161">
        <f t="shared" si="1"/>
        <v>41</v>
      </c>
      <c r="L28" s="105">
        <f t="shared" si="2"/>
        <v>0.57746478873239437</v>
      </c>
    </row>
    <row r="29" spans="1:12" s="1" customFormat="1">
      <c r="A29" s="102" t="s">
        <v>159</v>
      </c>
      <c r="B29" s="103">
        <v>66</v>
      </c>
      <c r="C29" s="103">
        <v>73</v>
      </c>
      <c r="D29" s="143">
        <v>88</v>
      </c>
      <c r="E29" s="143">
        <v>102</v>
      </c>
      <c r="F29" s="143">
        <v>117</v>
      </c>
      <c r="G29" s="143">
        <v>136</v>
      </c>
      <c r="H29" s="143">
        <v>135</v>
      </c>
      <c r="I29" s="143">
        <v>112</v>
      </c>
      <c r="J29" s="143">
        <v>108</v>
      </c>
      <c r="K29" s="161">
        <f t="shared" si="1"/>
        <v>42</v>
      </c>
      <c r="L29" s="105">
        <f t="shared" si="2"/>
        <v>0.63636363636363635</v>
      </c>
    </row>
    <row r="30" spans="1:12" s="1" customFormat="1">
      <c r="A30" s="102" t="s">
        <v>252</v>
      </c>
      <c r="B30" s="103">
        <v>66</v>
      </c>
      <c r="C30" s="103">
        <v>84</v>
      </c>
      <c r="D30" s="143">
        <v>85</v>
      </c>
      <c r="E30" s="143">
        <v>93</v>
      </c>
      <c r="F30" s="143">
        <v>103</v>
      </c>
      <c r="G30" s="143">
        <v>104</v>
      </c>
      <c r="H30" s="143">
        <v>120</v>
      </c>
      <c r="I30" s="143">
        <v>120</v>
      </c>
      <c r="J30" s="143">
        <v>108</v>
      </c>
      <c r="K30" s="161">
        <f t="shared" si="1"/>
        <v>42</v>
      </c>
      <c r="L30" s="105">
        <f t="shared" si="2"/>
        <v>0.63636363636363635</v>
      </c>
    </row>
    <row r="31" spans="1:12" s="1" customFormat="1">
      <c r="A31" s="102" t="s">
        <v>77</v>
      </c>
      <c r="B31" s="103">
        <v>68</v>
      </c>
      <c r="C31" s="103">
        <v>73</v>
      </c>
      <c r="D31" s="143">
        <v>77</v>
      </c>
      <c r="E31" s="143">
        <v>80</v>
      </c>
      <c r="F31" s="143">
        <v>80</v>
      </c>
      <c r="G31" s="143">
        <v>87</v>
      </c>
      <c r="H31" s="143">
        <v>86</v>
      </c>
      <c r="I31" s="143">
        <v>87</v>
      </c>
      <c r="J31" s="143">
        <v>105</v>
      </c>
      <c r="K31" s="161">
        <f t="shared" si="1"/>
        <v>37</v>
      </c>
      <c r="L31" s="105">
        <f t="shared" si="2"/>
        <v>0.54411764705882348</v>
      </c>
    </row>
    <row r="32" spans="1:12" s="1" customFormat="1">
      <c r="A32" s="158" t="s">
        <v>223</v>
      </c>
      <c r="B32" s="103">
        <v>207</v>
      </c>
      <c r="C32" s="103">
        <v>224</v>
      </c>
      <c r="D32" s="143">
        <v>133</v>
      </c>
      <c r="E32" s="143">
        <v>102</v>
      </c>
      <c r="F32" s="143">
        <v>88</v>
      </c>
      <c r="G32" s="143">
        <v>84</v>
      </c>
      <c r="H32" s="143">
        <v>84</v>
      </c>
      <c r="I32" s="143">
        <v>101</v>
      </c>
      <c r="J32" s="143">
        <v>103</v>
      </c>
      <c r="K32" s="161">
        <f t="shared" si="1"/>
        <v>-104</v>
      </c>
      <c r="L32" s="105">
        <f t="shared" si="2"/>
        <v>-0.50241545893719808</v>
      </c>
    </row>
    <row r="33" spans="1:12" s="1" customFormat="1">
      <c r="A33" s="102" t="s">
        <v>230</v>
      </c>
      <c r="B33" s="103">
        <v>55</v>
      </c>
      <c r="C33" s="103">
        <v>68</v>
      </c>
      <c r="D33" s="143">
        <v>69</v>
      </c>
      <c r="E33" s="143">
        <v>80</v>
      </c>
      <c r="F33" s="143">
        <v>86</v>
      </c>
      <c r="G33" s="143">
        <v>90</v>
      </c>
      <c r="H33" s="143">
        <v>88</v>
      </c>
      <c r="I33" s="143">
        <v>88</v>
      </c>
      <c r="J33" s="143">
        <v>101</v>
      </c>
      <c r="K33" s="161">
        <f t="shared" si="1"/>
        <v>46</v>
      </c>
      <c r="L33" s="105">
        <f t="shared" si="2"/>
        <v>0.83636363636363631</v>
      </c>
    </row>
    <row r="34" spans="1:12" s="1" customFormat="1">
      <c r="A34" s="102" t="s">
        <v>61</v>
      </c>
      <c r="B34" s="103">
        <v>69</v>
      </c>
      <c r="C34" s="103">
        <v>69</v>
      </c>
      <c r="D34" s="143">
        <v>74</v>
      </c>
      <c r="E34" s="143">
        <v>71</v>
      </c>
      <c r="F34" s="143">
        <v>80</v>
      </c>
      <c r="G34" s="143">
        <v>89</v>
      </c>
      <c r="H34" s="143">
        <v>105</v>
      </c>
      <c r="I34" s="143">
        <v>101</v>
      </c>
      <c r="J34" s="143">
        <v>100</v>
      </c>
      <c r="K34" s="161">
        <f t="shared" si="1"/>
        <v>31</v>
      </c>
      <c r="L34" s="105">
        <f t="shared" si="2"/>
        <v>0.44927536231884058</v>
      </c>
    </row>
    <row r="35" spans="1:12" s="1" customFormat="1">
      <c r="A35" s="102" t="s">
        <v>155</v>
      </c>
      <c r="B35" s="103">
        <v>80</v>
      </c>
      <c r="C35" s="103">
        <v>90</v>
      </c>
      <c r="D35" s="143">
        <v>90</v>
      </c>
      <c r="E35" s="143">
        <v>100</v>
      </c>
      <c r="F35" s="143">
        <v>108</v>
      </c>
      <c r="G35" s="143">
        <v>112</v>
      </c>
      <c r="H35" s="143">
        <v>109</v>
      </c>
      <c r="I35" s="143">
        <v>107</v>
      </c>
      <c r="J35" s="143">
        <v>99</v>
      </c>
      <c r="K35" s="161">
        <f t="shared" si="1"/>
        <v>19</v>
      </c>
      <c r="L35" s="105">
        <f t="shared" si="2"/>
        <v>0.23749999999999999</v>
      </c>
    </row>
    <row r="36" spans="1:12" s="1" customFormat="1">
      <c r="A36" s="102" t="s">
        <v>158</v>
      </c>
      <c r="B36" s="103">
        <v>74</v>
      </c>
      <c r="C36" s="103">
        <v>79</v>
      </c>
      <c r="D36" s="143">
        <v>82</v>
      </c>
      <c r="E36" s="143">
        <v>77</v>
      </c>
      <c r="F36" s="143">
        <v>90</v>
      </c>
      <c r="G36" s="143">
        <v>98</v>
      </c>
      <c r="H36" s="143">
        <v>94</v>
      </c>
      <c r="I36" s="143">
        <v>96</v>
      </c>
      <c r="J36" s="143">
        <v>98</v>
      </c>
      <c r="K36" s="161">
        <f t="shared" si="1"/>
        <v>24</v>
      </c>
      <c r="L36" s="105">
        <f t="shared" si="2"/>
        <v>0.32432432432432434</v>
      </c>
    </row>
    <row r="37" spans="1:12" s="1" customFormat="1">
      <c r="A37" s="102" t="s">
        <v>231</v>
      </c>
      <c r="B37" s="103">
        <v>55</v>
      </c>
      <c r="C37" s="103">
        <v>63</v>
      </c>
      <c r="D37" s="143">
        <v>82</v>
      </c>
      <c r="E37" s="143">
        <v>90</v>
      </c>
      <c r="F37" s="143">
        <v>91</v>
      </c>
      <c r="G37" s="143">
        <v>83</v>
      </c>
      <c r="H37" s="143">
        <v>88</v>
      </c>
      <c r="I37" s="143">
        <v>90</v>
      </c>
      <c r="J37" s="143">
        <v>97</v>
      </c>
      <c r="K37" s="161">
        <f t="shared" si="1"/>
        <v>42</v>
      </c>
      <c r="L37" s="105">
        <f t="shared" si="2"/>
        <v>0.76363636363636367</v>
      </c>
    </row>
    <row r="38" spans="1:12" s="1" customFormat="1">
      <c r="A38" s="102" t="s">
        <v>72</v>
      </c>
      <c r="B38" s="103">
        <v>136</v>
      </c>
      <c r="C38" s="103">
        <v>137</v>
      </c>
      <c r="D38" s="143">
        <v>131</v>
      </c>
      <c r="E38" s="143">
        <v>121</v>
      </c>
      <c r="F38" s="143">
        <v>117</v>
      </c>
      <c r="G38" s="143">
        <v>122</v>
      </c>
      <c r="H38" s="143">
        <v>113</v>
      </c>
      <c r="I38" s="143">
        <v>105</v>
      </c>
      <c r="J38" s="143">
        <v>97</v>
      </c>
      <c r="K38" s="161">
        <f t="shared" si="1"/>
        <v>-39</v>
      </c>
      <c r="L38" s="105">
        <f t="shared" si="2"/>
        <v>-0.28676470588235292</v>
      </c>
    </row>
    <row r="39" spans="1:12" s="1" customFormat="1">
      <c r="A39" s="102" t="s">
        <v>238</v>
      </c>
      <c r="B39" s="103">
        <v>83</v>
      </c>
      <c r="C39" s="103">
        <v>94</v>
      </c>
      <c r="D39" s="143">
        <v>94</v>
      </c>
      <c r="E39" s="143">
        <v>93</v>
      </c>
      <c r="F39" s="143">
        <v>89</v>
      </c>
      <c r="G39" s="143">
        <v>89</v>
      </c>
      <c r="H39" s="143">
        <v>83</v>
      </c>
      <c r="I39" s="143">
        <v>91</v>
      </c>
      <c r="J39" s="143">
        <v>96</v>
      </c>
      <c r="K39" s="161">
        <f t="shared" si="1"/>
        <v>13</v>
      </c>
      <c r="L39" s="105">
        <f t="shared" si="2"/>
        <v>0.15662650602409639</v>
      </c>
    </row>
    <row r="40" spans="1:12" s="1" customFormat="1">
      <c r="A40" s="102" t="s">
        <v>268</v>
      </c>
      <c r="B40" s="103">
        <v>65</v>
      </c>
      <c r="C40" s="103">
        <v>70</v>
      </c>
      <c r="D40" s="143">
        <v>70</v>
      </c>
      <c r="E40" s="143">
        <v>77</v>
      </c>
      <c r="F40" s="143">
        <v>82</v>
      </c>
      <c r="G40" s="143">
        <v>79</v>
      </c>
      <c r="H40" s="143">
        <v>75</v>
      </c>
      <c r="I40" s="143">
        <v>76</v>
      </c>
      <c r="J40" s="143">
        <v>96</v>
      </c>
      <c r="K40" s="161">
        <f t="shared" si="1"/>
        <v>31</v>
      </c>
      <c r="L40" s="105">
        <f t="shared" si="2"/>
        <v>0.47692307692307695</v>
      </c>
    </row>
    <row r="41" spans="1:12" s="1" customFormat="1">
      <c r="A41" s="102" t="s">
        <v>55</v>
      </c>
      <c r="B41" s="103">
        <v>73</v>
      </c>
      <c r="C41" s="103">
        <v>75</v>
      </c>
      <c r="D41" s="143">
        <v>91</v>
      </c>
      <c r="E41" s="143">
        <v>95</v>
      </c>
      <c r="F41" s="143">
        <v>96</v>
      </c>
      <c r="G41" s="143">
        <v>89</v>
      </c>
      <c r="H41" s="143">
        <v>85</v>
      </c>
      <c r="I41" s="143">
        <v>86</v>
      </c>
      <c r="J41" s="143">
        <v>95</v>
      </c>
      <c r="K41" s="161">
        <f t="shared" si="1"/>
        <v>22</v>
      </c>
      <c r="L41" s="105">
        <f t="shared" si="2"/>
        <v>0.30136986301369861</v>
      </c>
    </row>
    <row r="42" spans="1:12" s="1" customFormat="1">
      <c r="A42" s="102" t="s">
        <v>75</v>
      </c>
      <c r="B42" s="103">
        <v>100</v>
      </c>
      <c r="C42" s="103">
        <v>100</v>
      </c>
      <c r="D42" s="143">
        <v>116</v>
      </c>
      <c r="E42" s="143">
        <v>109</v>
      </c>
      <c r="F42" s="143">
        <v>105</v>
      </c>
      <c r="G42" s="143">
        <v>110</v>
      </c>
      <c r="H42" s="143">
        <v>111</v>
      </c>
      <c r="I42" s="143">
        <v>103</v>
      </c>
      <c r="J42" s="143">
        <v>95</v>
      </c>
      <c r="K42" s="161">
        <f t="shared" si="1"/>
        <v>-5</v>
      </c>
      <c r="L42" s="105">
        <f t="shared" si="2"/>
        <v>-0.05</v>
      </c>
    </row>
    <row r="43" spans="1:12" s="1" customFormat="1">
      <c r="A43" s="146" t="s">
        <v>226</v>
      </c>
      <c r="B43" s="148">
        <v>86</v>
      </c>
      <c r="C43" s="148">
        <v>98</v>
      </c>
      <c r="D43" s="149">
        <v>99</v>
      </c>
      <c r="E43" s="149">
        <v>101</v>
      </c>
      <c r="F43" s="149">
        <v>100</v>
      </c>
      <c r="G43" s="149">
        <v>100</v>
      </c>
      <c r="H43" s="149">
        <v>90</v>
      </c>
      <c r="I43" s="149">
        <v>88</v>
      </c>
      <c r="J43" s="149">
        <v>94</v>
      </c>
      <c r="K43" s="162">
        <f t="shared" si="1"/>
        <v>8</v>
      </c>
      <c r="L43" s="152">
        <f t="shared" si="2"/>
        <v>9.3023255813953487E-2</v>
      </c>
    </row>
    <row r="44" spans="1:12" s="1" customFormat="1">
      <c r="A44" s="102" t="s">
        <v>234</v>
      </c>
      <c r="B44" s="103">
        <v>56</v>
      </c>
      <c r="C44" s="103">
        <v>52</v>
      </c>
      <c r="D44" s="143">
        <v>45</v>
      </c>
      <c r="E44" s="143">
        <v>44</v>
      </c>
      <c r="F44" s="143">
        <v>52</v>
      </c>
      <c r="G44" s="143">
        <v>75</v>
      </c>
      <c r="H44" s="143">
        <v>81</v>
      </c>
      <c r="I44" s="143">
        <v>85</v>
      </c>
      <c r="J44" s="143">
        <v>94</v>
      </c>
      <c r="K44" s="161">
        <f t="shared" si="1"/>
        <v>38</v>
      </c>
      <c r="L44" s="105">
        <f t="shared" si="2"/>
        <v>0.6785714285714286</v>
      </c>
    </row>
    <row r="45" spans="1:12" s="1" customFormat="1">
      <c r="A45" s="102" t="s">
        <v>60</v>
      </c>
      <c r="B45" s="103">
        <v>84</v>
      </c>
      <c r="C45" s="103">
        <v>97</v>
      </c>
      <c r="D45" s="143">
        <v>106</v>
      </c>
      <c r="E45" s="143">
        <v>107</v>
      </c>
      <c r="F45" s="143">
        <v>108</v>
      </c>
      <c r="G45" s="143">
        <v>104</v>
      </c>
      <c r="H45" s="143">
        <v>102</v>
      </c>
      <c r="I45" s="143">
        <v>99</v>
      </c>
      <c r="J45" s="143">
        <v>93</v>
      </c>
      <c r="K45" s="161">
        <f t="shared" si="1"/>
        <v>9</v>
      </c>
      <c r="L45" s="105">
        <f t="shared" si="2"/>
        <v>0.10714285714285714</v>
      </c>
    </row>
    <row r="46" spans="1:12" s="1" customFormat="1">
      <c r="A46" s="102" t="s">
        <v>222</v>
      </c>
      <c r="B46" s="103">
        <v>79</v>
      </c>
      <c r="C46" s="103">
        <v>86</v>
      </c>
      <c r="D46" s="143">
        <v>85</v>
      </c>
      <c r="E46" s="143">
        <v>86</v>
      </c>
      <c r="F46" s="143">
        <v>90</v>
      </c>
      <c r="G46" s="143">
        <v>91</v>
      </c>
      <c r="H46" s="143">
        <v>89</v>
      </c>
      <c r="I46" s="143">
        <v>90</v>
      </c>
      <c r="J46" s="143">
        <v>92</v>
      </c>
      <c r="K46" s="161">
        <f t="shared" si="1"/>
        <v>13</v>
      </c>
      <c r="L46" s="105">
        <f t="shared" si="2"/>
        <v>0.16455696202531644</v>
      </c>
    </row>
    <row r="47" spans="1:12" s="1" customFormat="1">
      <c r="A47" s="102" t="s">
        <v>253</v>
      </c>
      <c r="B47" s="103">
        <v>72</v>
      </c>
      <c r="C47" s="103">
        <v>68</v>
      </c>
      <c r="D47" s="143">
        <v>66</v>
      </c>
      <c r="E47" s="143">
        <v>60</v>
      </c>
      <c r="F47" s="143">
        <v>69</v>
      </c>
      <c r="G47" s="143">
        <v>74</v>
      </c>
      <c r="H47" s="143">
        <v>80</v>
      </c>
      <c r="I47" s="143">
        <v>81</v>
      </c>
      <c r="J47" s="143">
        <v>90</v>
      </c>
      <c r="K47" s="161">
        <f t="shared" si="1"/>
        <v>18</v>
      </c>
      <c r="L47" s="105">
        <f t="shared" si="2"/>
        <v>0.25</v>
      </c>
    </row>
    <row r="48" spans="1:12" s="1" customFormat="1">
      <c r="A48" s="102" t="s">
        <v>80</v>
      </c>
      <c r="B48" s="103">
        <v>88</v>
      </c>
      <c r="C48" s="103">
        <v>88</v>
      </c>
      <c r="D48" s="143">
        <v>86</v>
      </c>
      <c r="E48" s="143">
        <v>78</v>
      </c>
      <c r="F48" s="143">
        <v>73</v>
      </c>
      <c r="G48" s="143">
        <v>80</v>
      </c>
      <c r="H48" s="143">
        <v>95</v>
      </c>
      <c r="I48" s="143">
        <v>89</v>
      </c>
      <c r="J48" s="143">
        <v>89</v>
      </c>
      <c r="K48" s="161">
        <f t="shared" si="1"/>
        <v>1</v>
      </c>
      <c r="L48" s="105">
        <f t="shared" si="2"/>
        <v>1.1363636363636364E-2</v>
      </c>
    </row>
    <row r="49" spans="1:12" s="1" customFormat="1">
      <c r="A49" s="102" t="s">
        <v>74</v>
      </c>
      <c r="B49" s="103">
        <v>79</v>
      </c>
      <c r="C49" s="103">
        <v>84</v>
      </c>
      <c r="D49" s="143">
        <v>89</v>
      </c>
      <c r="E49" s="143">
        <v>88</v>
      </c>
      <c r="F49" s="143">
        <v>99</v>
      </c>
      <c r="G49" s="143">
        <v>105</v>
      </c>
      <c r="H49" s="143">
        <v>104</v>
      </c>
      <c r="I49" s="143">
        <v>95</v>
      </c>
      <c r="J49" s="143">
        <v>89</v>
      </c>
      <c r="K49" s="161">
        <f t="shared" si="1"/>
        <v>10</v>
      </c>
      <c r="L49" s="105">
        <f t="shared" si="2"/>
        <v>0.12658227848101267</v>
      </c>
    </row>
    <row r="50" spans="1:12" s="1" customFormat="1">
      <c r="A50" s="102" t="s">
        <v>250</v>
      </c>
      <c r="B50" s="103">
        <v>80</v>
      </c>
      <c r="C50" s="103">
        <v>93</v>
      </c>
      <c r="D50" s="143">
        <v>97</v>
      </c>
      <c r="E50" s="143">
        <v>97</v>
      </c>
      <c r="F50" s="143">
        <v>89</v>
      </c>
      <c r="G50" s="143">
        <v>91</v>
      </c>
      <c r="H50" s="143">
        <v>92</v>
      </c>
      <c r="I50" s="143">
        <v>85</v>
      </c>
      <c r="J50" s="143">
        <v>89</v>
      </c>
      <c r="K50" s="161">
        <f t="shared" si="1"/>
        <v>9</v>
      </c>
      <c r="L50" s="105">
        <f t="shared" si="2"/>
        <v>0.1125</v>
      </c>
    </row>
    <row r="51" spans="1:12" s="1" customFormat="1">
      <c r="A51" s="102" t="s">
        <v>69</v>
      </c>
      <c r="B51" s="103">
        <v>68</v>
      </c>
      <c r="C51" s="103">
        <v>75</v>
      </c>
      <c r="D51" s="143">
        <v>81</v>
      </c>
      <c r="E51" s="143">
        <v>80</v>
      </c>
      <c r="F51" s="143">
        <v>83</v>
      </c>
      <c r="G51" s="143">
        <v>80</v>
      </c>
      <c r="H51" s="143">
        <v>87</v>
      </c>
      <c r="I51" s="143">
        <v>85</v>
      </c>
      <c r="J51" s="143">
        <v>87</v>
      </c>
      <c r="K51" s="161">
        <f t="shared" si="1"/>
        <v>19</v>
      </c>
      <c r="L51" s="105">
        <f t="shared" si="2"/>
        <v>0.27941176470588236</v>
      </c>
    </row>
    <row r="52" spans="1:12" s="1" customFormat="1">
      <c r="A52" s="102" t="s">
        <v>273</v>
      </c>
      <c r="B52" s="103">
        <v>43</v>
      </c>
      <c r="C52" s="103">
        <v>44</v>
      </c>
      <c r="D52" s="143">
        <v>42</v>
      </c>
      <c r="E52" s="143">
        <v>45</v>
      </c>
      <c r="F52" s="143">
        <v>58</v>
      </c>
      <c r="G52" s="143">
        <v>76</v>
      </c>
      <c r="H52" s="143">
        <v>77</v>
      </c>
      <c r="I52" s="143">
        <v>86</v>
      </c>
      <c r="J52" s="143">
        <v>87</v>
      </c>
      <c r="K52" s="161">
        <f t="shared" si="1"/>
        <v>44</v>
      </c>
      <c r="L52" s="105">
        <f t="shared" si="2"/>
        <v>1.0232558139534884</v>
      </c>
    </row>
    <row r="53" spans="1:12" s="1" customFormat="1">
      <c r="A53" s="102" t="s">
        <v>229</v>
      </c>
      <c r="B53" s="103">
        <v>47</v>
      </c>
      <c r="C53" s="103">
        <v>55</v>
      </c>
      <c r="D53" s="143">
        <v>53</v>
      </c>
      <c r="E53" s="143">
        <v>62</v>
      </c>
      <c r="F53" s="143">
        <v>63</v>
      </c>
      <c r="G53" s="143">
        <v>63</v>
      </c>
      <c r="H53" s="143">
        <v>67</v>
      </c>
      <c r="I53" s="143">
        <v>73</v>
      </c>
      <c r="J53" s="143">
        <v>86</v>
      </c>
      <c r="K53" s="161">
        <f t="shared" si="1"/>
        <v>39</v>
      </c>
      <c r="L53" s="105">
        <f t="shared" si="2"/>
        <v>0.82978723404255317</v>
      </c>
    </row>
    <row r="54" spans="1:12" s="1" customFormat="1">
      <c r="A54" s="102" t="s">
        <v>170</v>
      </c>
      <c r="B54" s="103">
        <v>71</v>
      </c>
      <c r="C54" s="103">
        <v>73</v>
      </c>
      <c r="D54" s="143">
        <v>69</v>
      </c>
      <c r="E54" s="143">
        <v>68</v>
      </c>
      <c r="F54" s="143">
        <v>70</v>
      </c>
      <c r="G54" s="143">
        <v>70</v>
      </c>
      <c r="H54" s="143">
        <v>73</v>
      </c>
      <c r="I54" s="143">
        <v>76</v>
      </c>
      <c r="J54" s="143">
        <v>86</v>
      </c>
      <c r="K54" s="161">
        <f t="shared" si="1"/>
        <v>15</v>
      </c>
      <c r="L54" s="105">
        <f t="shared" si="2"/>
        <v>0.21126760563380281</v>
      </c>
    </row>
    <row r="55" spans="1:12" s="1" customFormat="1">
      <c r="A55" s="102" t="s">
        <v>83</v>
      </c>
      <c r="B55" s="103">
        <v>64</v>
      </c>
      <c r="C55" s="103">
        <v>68</v>
      </c>
      <c r="D55" s="143">
        <v>70</v>
      </c>
      <c r="E55" s="143">
        <v>73</v>
      </c>
      <c r="F55" s="143">
        <v>78</v>
      </c>
      <c r="G55" s="143">
        <v>75</v>
      </c>
      <c r="H55" s="143">
        <v>85</v>
      </c>
      <c r="I55" s="143">
        <v>87</v>
      </c>
      <c r="J55" s="143">
        <v>85</v>
      </c>
      <c r="K55" s="161">
        <f t="shared" si="1"/>
        <v>21</v>
      </c>
      <c r="L55" s="105">
        <f t="shared" si="2"/>
        <v>0.328125</v>
      </c>
    </row>
    <row r="56" spans="1:12" s="1" customFormat="1">
      <c r="A56" s="102" t="s">
        <v>235</v>
      </c>
      <c r="B56" s="103">
        <v>55</v>
      </c>
      <c r="C56" s="103">
        <v>60</v>
      </c>
      <c r="D56" s="143">
        <v>56</v>
      </c>
      <c r="E56" s="143">
        <v>54</v>
      </c>
      <c r="F56" s="143">
        <v>52</v>
      </c>
      <c r="G56" s="143">
        <v>53</v>
      </c>
      <c r="H56" s="143">
        <v>67</v>
      </c>
      <c r="I56" s="143">
        <v>78</v>
      </c>
      <c r="J56" s="143">
        <v>85</v>
      </c>
      <c r="K56" s="161">
        <f t="shared" si="1"/>
        <v>30</v>
      </c>
      <c r="L56" s="105">
        <f t="shared" si="2"/>
        <v>0.54545454545454541</v>
      </c>
    </row>
    <row r="57" spans="1:12" s="1" customFormat="1">
      <c r="A57" s="102" t="s">
        <v>73</v>
      </c>
      <c r="B57" s="103">
        <v>57</v>
      </c>
      <c r="C57" s="103">
        <v>62</v>
      </c>
      <c r="D57" s="143">
        <v>60</v>
      </c>
      <c r="E57" s="143">
        <v>57</v>
      </c>
      <c r="F57" s="143">
        <v>61</v>
      </c>
      <c r="G57" s="143">
        <v>69</v>
      </c>
      <c r="H57" s="143">
        <v>68</v>
      </c>
      <c r="I57" s="143">
        <v>71</v>
      </c>
      <c r="J57" s="143">
        <v>84</v>
      </c>
      <c r="K57" s="161">
        <f t="shared" si="1"/>
        <v>27</v>
      </c>
      <c r="L57" s="105">
        <f t="shared" si="2"/>
        <v>0.47368421052631576</v>
      </c>
    </row>
    <row r="58" spans="1:12" s="1" customFormat="1">
      <c r="A58" s="102" t="s">
        <v>267</v>
      </c>
      <c r="B58" s="103">
        <v>45</v>
      </c>
      <c r="C58" s="103">
        <v>46</v>
      </c>
      <c r="D58" s="143">
        <v>55</v>
      </c>
      <c r="E58" s="143">
        <v>59</v>
      </c>
      <c r="F58" s="143">
        <v>60</v>
      </c>
      <c r="G58" s="143">
        <v>67</v>
      </c>
      <c r="H58" s="143">
        <v>75</v>
      </c>
      <c r="I58" s="143">
        <v>80</v>
      </c>
      <c r="J58" s="143">
        <v>84</v>
      </c>
      <c r="K58" s="161">
        <f t="shared" si="1"/>
        <v>39</v>
      </c>
      <c r="L58" s="105">
        <f t="shared" si="2"/>
        <v>0.8666666666666667</v>
      </c>
    </row>
    <row r="59" spans="1:12" s="1" customFormat="1">
      <c r="A59" s="102" t="s">
        <v>220</v>
      </c>
      <c r="B59" s="103">
        <v>61</v>
      </c>
      <c r="C59" s="103">
        <v>63</v>
      </c>
      <c r="D59" s="143">
        <v>65</v>
      </c>
      <c r="E59" s="143">
        <v>67</v>
      </c>
      <c r="F59" s="143">
        <v>66</v>
      </c>
      <c r="G59" s="143">
        <v>67</v>
      </c>
      <c r="H59" s="143">
        <v>70</v>
      </c>
      <c r="I59" s="143">
        <v>79</v>
      </c>
      <c r="J59" s="143">
        <v>83</v>
      </c>
      <c r="K59" s="161">
        <f t="shared" si="1"/>
        <v>22</v>
      </c>
      <c r="L59" s="105">
        <f t="shared" si="2"/>
        <v>0.36065573770491804</v>
      </c>
    </row>
    <row r="60" spans="1:12" s="1" customFormat="1">
      <c r="A60" s="102" t="s">
        <v>157</v>
      </c>
      <c r="B60" s="103">
        <v>88</v>
      </c>
      <c r="C60" s="103">
        <v>91</v>
      </c>
      <c r="D60" s="143">
        <v>89</v>
      </c>
      <c r="E60" s="143">
        <v>81</v>
      </c>
      <c r="F60" s="143">
        <v>72</v>
      </c>
      <c r="G60" s="143">
        <v>72</v>
      </c>
      <c r="H60" s="143">
        <v>74</v>
      </c>
      <c r="I60" s="143">
        <v>79</v>
      </c>
      <c r="J60" s="143">
        <v>83</v>
      </c>
      <c r="K60" s="161">
        <f t="shared" si="1"/>
        <v>-5</v>
      </c>
      <c r="L60" s="105">
        <f t="shared" si="2"/>
        <v>-5.6818181818181816E-2</v>
      </c>
    </row>
    <row r="61" spans="1:12" s="1" customFormat="1">
      <c r="A61" s="158" t="s">
        <v>47</v>
      </c>
      <c r="B61" s="103">
        <v>87</v>
      </c>
      <c r="C61" s="103">
        <v>89</v>
      </c>
      <c r="D61" s="143">
        <v>90</v>
      </c>
      <c r="E61" s="143">
        <v>91</v>
      </c>
      <c r="F61" s="143">
        <v>83</v>
      </c>
      <c r="G61" s="143">
        <v>80</v>
      </c>
      <c r="H61" s="143">
        <v>90</v>
      </c>
      <c r="I61" s="143">
        <v>88</v>
      </c>
      <c r="J61" s="143">
        <v>83</v>
      </c>
      <c r="K61" s="161">
        <f t="shared" si="1"/>
        <v>-4</v>
      </c>
      <c r="L61" s="105">
        <f t="shared" si="2"/>
        <v>-4.5977011494252873E-2</v>
      </c>
    </row>
    <row r="62" spans="1:12" s="1" customFormat="1">
      <c r="A62" s="102" t="s">
        <v>99</v>
      </c>
      <c r="B62" s="103">
        <v>126</v>
      </c>
      <c r="C62" s="103">
        <v>117</v>
      </c>
      <c r="D62" s="143">
        <v>97</v>
      </c>
      <c r="E62" s="143">
        <v>84</v>
      </c>
      <c r="F62" s="143">
        <v>81</v>
      </c>
      <c r="G62" s="143">
        <v>86</v>
      </c>
      <c r="H62" s="143">
        <v>87</v>
      </c>
      <c r="I62" s="143">
        <v>86</v>
      </c>
      <c r="J62" s="143">
        <v>83</v>
      </c>
      <c r="K62" s="161">
        <f t="shared" si="1"/>
        <v>-43</v>
      </c>
      <c r="L62" s="105">
        <f t="shared" si="2"/>
        <v>-0.34126984126984128</v>
      </c>
    </row>
    <row r="63" spans="1:12" s="1" customFormat="1">
      <c r="A63" s="102" t="s">
        <v>71</v>
      </c>
      <c r="B63" s="103">
        <v>69</v>
      </c>
      <c r="C63" s="103">
        <v>69</v>
      </c>
      <c r="D63" s="143">
        <v>77</v>
      </c>
      <c r="E63" s="143">
        <v>78</v>
      </c>
      <c r="F63" s="143">
        <v>76</v>
      </c>
      <c r="G63" s="143">
        <v>73</v>
      </c>
      <c r="H63" s="143">
        <v>69</v>
      </c>
      <c r="I63" s="143">
        <v>72</v>
      </c>
      <c r="J63" s="143">
        <v>82</v>
      </c>
      <c r="K63" s="161">
        <f t="shared" si="1"/>
        <v>13</v>
      </c>
      <c r="L63" s="105">
        <f t="shared" si="2"/>
        <v>0.18840579710144928</v>
      </c>
    </row>
    <row r="64" spans="1:12" s="1" customFormat="1">
      <c r="A64" s="102" t="s">
        <v>218</v>
      </c>
      <c r="B64" s="103">
        <v>59</v>
      </c>
      <c r="C64" s="103">
        <v>62</v>
      </c>
      <c r="D64" s="143">
        <v>55</v>
      </c>
      <c r="E64" s="143">
        <v>62</v>
      </c>
      <c r="F64" s="143">
        <v>67</v>
      </c>
      <c r="G64" s="143">
        <v>72</v>
      </c>
      <c r="H64" s="143">
        <v>70</v>
      </c>
      <c r="I64" s="143">
        <v>82</v>
      </c>
      <c r="J64" s="143">
        <v>82</v>
      </c>
      <c r="K64" s="161">
        <f t="shared" si="1"/>
        <v>23</v>
      </c>
      <c r="L64" s="105">
        <f t="shared" si="2"/>
        <v>0.38983050847457629</v>
      </c>
    </row>
    <row r="65" spans="1:12" s="1" customFormat="1">
      <c r="A65" s="102" t="s">
        <v>232</v>
      </c>
      <c r="B65" s="103">
        <v>43</v>
      </c>
      <c r="C65" s="103">
        <v>51</v>
      </c>
      <c r="D65" s="143">
        <v>53</v>
      </c>
      <c r="E65" s="143">
        <v>66</v>
      </c>
      <c r="F65" s="143">
        <v>63</v>
      </c>
      <c r="G65" s="143">
        <v>60</v>
      </c>
      <c r="H65" s="143">
        <v>62</v>
      </c>
      <c r="I65" s="143">
        <v>68</v>
      </c>
      <c r="J65" s="143">
        <v>81</v>
      </c>
      <c r="K65" s="161">
        <f t="shared" si="1"/>
        <v>38</v>
      </c>
      <c r="L65" s="105">
        <f t="shared" si="2"/>
        <v>0.88372093023255816</v>
      </c>
    </row>
    <row r="66" spans="1:12" s="1" customFormat="1">
      <c r="A66" s="102" t="s">
        <v>154</v>
      </c>
      <c r="B66" s="103">
        <v>76</v>
      </c>
      <c r="C66" s="103">
        <v>86</v>
      </c>
      <c r="D66" s="143">
        <v>84</v>
      </c>
      <c r="E66" s="143">
        <v>81</v>
      </c>
      <c r="F66" s="143">
        <v>86</v>
      </c>
      <c r="G66" s="143">
        <v>86</v>
      </c>
      <c r="H66" s="143">
        <v>79</v>
      </c>
      <c r="I66" s="143">
        <v>77</v>
      </c>
      <c r="J66" s="143">
        <v>81</v>
      </c>
      <c r="K66" s="161">
        <f t="shared" si="1"/>
        <v>5</v>
      </c>
      <c r="L66" s="105">
        <f t="shared" si="2"/>
        <v>6.5789473684210523E-2</v>
      </c>
    </row>
    <row r="67" spans="1:12" s="1" customFormat="1">
      <c r="A67" s="102" t="s">
        <v>251</v>
      </c>
      <c r="B67" s="103">
        <v>70</v>
      </c>
      <c r="C67" s="103">
        <v>71</v>
      </c>
      <c r="D67" s="143">
        <v>75</v>
      </c>
      <c r="E67" s="143">
        <v>70</v>
      </c>
      <c r="F67" s="143">
        <v>72</v>
      </c>
      <c r="G67" s="143">
        <v>74</v>
      </c>
      <c r="H67" s="143">
        <v>74</v>
      </c>
      <c r="I67" s="143">
        <v>74</v>
      </c>
      <c r="J67" s="143">
        <v>81</v>
      </c>
      <c r="K67" s="161">
        <f t="shared" si="1"/>
        <v>11</v>
      </c>
      <c r="L67" s="105">
        <f t="shared" si="2"/>
        <v>0.15714285714285714</v>
      </c>
    </row>
    <row r="68" spans="1:12" s="1" customFormat="1">
      <c r="A68" s="102" t="s">
        <v>169</v>
      </c>
      <c r="B68" s="103">
        <v>65</v>
      </c>
      <c r="C68" s="103">
        <v>72</v>
      </c>
      <c r="D68" s="143">
        <v>69</v>
      </c>
      <c r="E68" s="143">
        <v>78</v>
      </c>
      <c r="F68" s="143">
        <v>77</v>
      </c>
      <c r="G68" s="143">
        <v>77</v>
      </c>
      <c r="H68" s="143">
        <v>74</v>
      </c>
      <c r="I68" s="143">
        <v>75</v>
      </c>
      <c r="J68" s="143">
        <v>78</v>
      </c>
      <c r="K68" s="161">
        <f t="shared" si="1"/>
        <v>13</v>
      </c>
      <c r="L68" s="105">
        <f t="shared" si="2"/>
        <v>0.2</v>
      </c>
    </row>
    <row r="69" spans="1:12" s="1" customFormat="1">
      <c r="A69" s="158" t="s">
        <v>51</v>
      </c>
      <c r="B69" s="103">
        <v>92</v>
      </c>
      <c r="C69" s="103">
        <v>95</v>
      </c>
      <c r="D69" s="143">
        <v>89</v>
      </c>
      <c r="E69" s="143">
        <v>93</v>
      </c>
      <c r="F69" s="143">
        <v>93</v>
      </c>
      <c r="G69" s="143">
        <v>90</v>
      </c>
      <c r="H69" s="143">
        <v>82</v>
      </c>
      <c r="I69" s="143">
        <v>75</v>
      </c>
      <c r="J69" s="143">
        <v>78</v>
      </c>
      <c r="K69" s="161">
        <f t="shared" si="1"/>
        <v>-14</v>
      </c>
      <c r="L69" s="105">
        <f t="shared" si="2"/>
        <v>-0.15217391304347827</v>
      </c>
    </row>
    <row r="70" spans="1:12" s="1" customFormat="1">
      <c r="A70" s="102" t="s">
        <v>175</v>
      </c>
      <c r="B70" s="103">
        <v>88</v>
      </c>
      <c r="C70" s="103">
        <v>93</v>
      </c>
      <c r="D70" s="143">
        <v>94</v>
      </c>
      <c r="E70" s="143">
        <v>95</v>
      </c>
      <c r="F70" s="143">
        <v>87</v>
      </c>
      <c r="G70" s="143">
        <v>85</v>
      </c>
      <c r="H70" s="143">
        <v>78</v>
      </c>
      <c r="I70" s="143">
        <v>75</v>
      </c>
      <c r="J70" s="143">
        <v>76</v>
      </c>
      <c r="K70" s="161">
        <f t="shared" ref="K70:K133" si="3">J70-B70</f>
        <v>-12</v>
      </c>
      <c r="L70" s="105">
        <f t="shared" si="2"/>
        <v>-0.13636363636363635</v>
      </c>
    </row>
    <row r="71" spans="1:12" s="1" customFormat="1">
      <c r="A71" s="102" t="s">
        <v>156</v>
      </c>
      <c r="B71" s="103">
        <v>66</v>
      </c>
      <c r="C71" s="103">
        <v>70</v>
      </c>
      <c r="D71" s="143">
        <v>74</v>
      </c>
      <c r="E71" s="143">
        <v>78</v>
      </c>
      <c r="F71" s="143">
        <v>79</v>
      </c>
      <c r="G71" s="143">
        <v>74</v>
      </c>
      <c r="H71" s="143">
        <v>69</v>
      </c>
      <c r="I71" s="143">
        <v>67</v>
      </c>
      <c r="J71" s="143">
        <v>76</v>
      </c>
      <c r="K71" s="161">
        <f t="shared" si="3"/>
        <v>10</v>
      </c>
      <c r="L71" s="105">
        <f t="shared" si="2"/>
        <v>0.15151515151515152</v>
      </c>
    </row>
    <row r="72" spans="1:12" s="1" customFormat="1">
      <c r="A72" s="102" t="s">
        <v>86</v>
      </c>
      <c r="B72" s="103">
        <v>51</v>
      </c>
      <c r="C72" s="103">
        <v>52</v>
      </c>
      <c r="D72" s="143">
        <v>53</v>
      </c>
      <c r="E72" s="143">
        <v>54</v>
      </c>
      <c r="F72" s="143">
        <v>61</v>
      </c>
      <c r="G72" s="143">
        <v>65</v>
      </c>
      <c r="H72" s="143">
        <v>66</v>
      </c>
      <c r="I72" s="143">
        <v>68</v>
      </c>
      <c r="J72" s="143">
        <v>75</v>
      </c>
      <c r="K72" s="161">
        <f t="shared" si="3"/>
        <v>24</v>
      </c>
      <c r="L72" s="105">
        <f t="shared" si="2"/>
        <v>0.47058823529411764</v>
      </c>
    </row>
    <row r="73" spans="1:12" s="1" customFormat="1">
      <c r="A73" s="102" t="s">
        <v>219</v>
      </c>
      <c r="B73" s="103">
        <v>77</v>
      </c>
      <c r="C73" s="103">
        <v>75</v>
      </c>
      <c r="D73" s="143">
        <v>82</v>
      </c>
      <c r="E73" s="143">
        <v>84</v>
      </c>
      <c r="F73" s="143">
        <v>81</v>
      </c>
      <c r="G73" s="143">
        <v>77</v>
      </c>
      <c r="H73" s="143">
        <v>81</v>
      </c>
      <c r="I73" s="143">
        <v>76</v>
      </c>
      <c r="J73" s="143">
        <v>75</v>
      </c>
      <c r="K73" s="161">
        <f t="shared" si="3"/>
        <v>-2</v>
      </c>
      <c r="L73" s="105">
        <f t="shared" si="2"/>
        <v>-2.5974025974025976E-2</v>
      </c>
    </row>
    <row r="74" spans="1:12" s="1" customFormat="1">
      <c r="A74" s="102" t="s">
        <v>260</v>
      </c>
      <c r="B74" s="103">
        <v>76</v>
      </c>
      <c r="C74" s="103">
        <v>87</v>
      </c>
      <c r="D74" s="143">
        <v>74</v>
      </c>
      <c r="E74" s="143">
        <v>75</v>
      </c>
      <c r="F74" s="143">
        <v>73</v>
      </c>
      <c r="G74" s="143">
        <v>77</v>
      </c>
      <c r="H74" s="143">
        <v>76</v>
      </c>
      <c r="I74" s="143">
        <v>78</v>
      </c>
      <c r="J74" s="143">
        <v>75</v>
      </c>
      <c r="K74" s="161">
        <f t="shared" si="3"/>
        <v>-1</v>
      </c>
      <c r="L74" s="105">
        <f t="shared" si="2"/>
        <v>-1.3157894736842105E-2</v>
      </c>
    </row>
    <row r="75" spans="1:12" s="1" customFormat="1">
      <c r="A75" s="102" t="s">
        <v>176</v>
      </c>
      <c r="B75" s="103">
        <v>50</v>
      </c>
      <c r="C75" s="103">
        <v>54</v>
      </c>
      <c r="D75" s="143">
        <v>58</v>
      </c>
      <c r="E75" s="143">
        <v>64</v>
      </c>
      <c r="F75" s="143">
        <v>65</v>
      </c>
      <c r="G75" s="143">
        <v>72</v>
      </c>
      <c r="H75" s="143">
        <v>72</v>
      </c>
      <c r="I75" s="143">
        <v>69</v>
      </c>
      <c r="J75" s="143">
        <v>74</v>
      </c>
      <c r="K75" s="161">
        <f t="shared" si="3"/>
        <v>24</v>
      </c>
      <c r="L75" s="105">
        <f t="shared" si="2"/>
        <v>0.48</v>
      </c>
    </row>
    <row r="76" spans="1:12" s="1" customFormat="1">
      <c r="A76" s="158" t="s">
        <v>44</v>
      </c>
      <c r="B76" s="103">
        <v>92</v>
      </c>
      <c r="C76" s="103">
        <v>101</v>
      </c>
      <c r="D76" s="143">
        <v>99</v>
      </c>
      <c r="E76" s="143">
        <v>92</v>
      </c>
      <c r="F76" s="143">
        <v>92</v>
      </c>
      <c r="G76" s="143">
        <v>85</v>
      </c>
      <c r="H76" s="143">
        <v>80</v>
      </c>
      <c r="I76" s="143">
        <v>78</v>
      </c>
      <c r="J76" s="143">
        <v>74</v>
      </c>
      <c r="K76" s="161">
        <f t="shared" si="3"/>
        <v>-18</v>
      </c>
      <c r="L76" s="105">
        <f t="shared" si="2"/>
        <v>-0.19565217391304349</v>
      </c>
    </row>
    <row r="77" spans="1:12" s="1" customFormat="1">
      <c r="A77" s="102" t="s">
        <v>59</v>
      </c>
      <c r="B77" s="103">
        <v>52</v>
      </c>
      <c r="C77" s="103">
        <v>68</v>
      </c>
      <c r="D77" s="143">
        <v>69</v>
      </c>
      <c r="E77" s="143">
        <v>74</v>
      </c>
      <c r="F77" s="143">
        <v>73</v>
      </c>
      <c r="G77" s="143">
        <v>75</v>
      </c>
      <c r="H77" s="143">
        <v>75</v>
      </c>
      <c r="I77" s="143">
        <v>72</v>
      </c>
      <c r="J77" s="143">
        <v>73</v>
      </c>
      <c r="K77" s="161">
        <f t="shared" si="3"/>
        <v>21</v>
      </c>
      <c r="L77" s="105">
        <f t="shared" si="2"/>
        <v>0.40384615384615385</v>
      </c>
    </row>
    <row r="78" spans="1:12" s="1" customFormat="1">
      <c r="A78" s="102" t="s">
        <v>237</v>
      </c>
      <c r="B78" s="103">
        <v>0</v>
      </c>
      <c r="C78" s="103">
        <v>50</v>
      </c>
      <c r="D78" s="143">
        <v>53</v>
      </c>
      <c r="E78" s="143">
        <v>56</v>
      </c>
      <c r="F78" s="143">
        <v>58</v>
      </c>
      <c r="G78" s="143">
        <v>66</v>
      </c>
      <c r="H78" s="143">
        <v>75</v>
      </c>
      <c r="I78" s="143">
        <v>71</v>
      </c>
      <c r="J78" s="143">
        <v>73</v>
      </c>
      <c r="K78" s="161">
        <f t="shared" si="3"/>
        <v>73</v>
      </c>
      <c r="L78" s="105">
        <f>K78/C78-1</f>
        <v>0.45999999999999996</v>
      </c>
    </row>
    <row r="79" spans="1:12" s="1" customFormat="1">
      <c r="A79" s="102" t="s">
        <v>216</v>
      </c>
      <c r="B79" s="103">
        <v>76</v>
      </c>
      <c r="C79" s="103">
        <v>70</v>
      </c>
      <c r="D79" s="143">
        <v>71</v>
      </c>
      <c r="E79" s="143">
        <v>77</v>
      </c>
      <c r="F79" s="143">
        <v>78</v>
      </c>
      <c r="G79" s="143">
        <v>80</v>
      </c>
      <c r="H79" s="143">
        <v>74</v>
      </c>
      <c r="I79" s="143">
        <v>75</v>
      </c>
      <c r="J79" s="143">
        <v>73</v>
      </c>
      <c r="K79" s="161">
        <f t="shared" si="3"/>
        <v>-3</v>
      </c>
      <c r="L79" s="105">
        <f t="shared" ref="L79:L87" si="4">K79/B79</f>
        <v>-3.9473684210526314E-2</v>
      </c>
    </row>
    <row r="80" spans="1:12" s="1" customFormat="1">
      <c r="A80" s="102" t="s">
        <v>217</v>
      </c>
      <c r="B80" s="103">
        <v>76</v>
      </c>
      <c r="C80" s="103">
        <v>72</v>
      </c>
      <c r="D80" s="143">
        <v>72</v>
      </c>
      <c r="E80" s="143">
        <v>64</v>
      </c>
      <c r="F80" s="143">
        <v>62</v>
      </c>
      <c r="G80" s="143">
        <v>64</v>
      </c>
      <c r="H80" s="143">
        <v>60</v>
      </c>
      <c r="I80" s="143">
        <v>68</v>
      </c>
      <c r="J80" s="143">
        <v>73</v>
      </c>
      <c r="K80" s="161">
        <f t="shared" si="3"/>
        <v>-3</v>
      </c>
      <c r="L80" s="105">
        <f t="shared" si="4"/>
        <v>-3.9473684210526314E-2</v>
      </c>
    </row>
    <row r="81" spans="1:12" s="1" customFormat="1">
      <c r="A81" s="102" t="s">
        <v>256</v>
      </c>
      <c r="B81" s="103">
        <v>78</v>
      </c>
      <c r="C81" s="103">
        <v>77</v>
      </c>
      <c r="D81" s="143">
        <v>79</v>
      </c>
      <c r="E81" s="143">
        <v>78</v>
      </c>
      <c r="F81" s="143">
        <v>80</v>
      </c>
      <c r="G81" s="143">
        <v>77</v>
      </c>
      <c r="H81" s="143">
        <v>76</v>
      </c>
      <c r="I81" s="143">
        <v>73</v>
      </c>
      <c r="J81" s="143">
        <v>73</v>
      </c>
      <c r="K81" s="161">
        <f t="shared" si="3"/>
        <v>-5</v>
      </c>
      <c r="L81" s="105">
        <f t="shared" si="4"/>
        <v>-6.4102564102564097E-2</v>
      </c>
    </row>
    <row r="82" spans="1:12" s="1" customFormat="1">
      <c r="A82" s="158" t="s">
        <v>102</v>
      </c>
      <c r="B82" s="103">
        <v>88</v>
      </c>
      <c r="C82" s="103">
        <v>104</v>
      </c>
      <c r="D82" s="143">
        <v>107</v>
      </c>
      <c r="E82" s="143">
        <v>100</v>
      </c>
      <c r="F82" s="143">
        <v>93</v>
      </c>
      <c r="G82" s="143">
        <v>87</v>
      </c>
      <c r="H82" s="143">
        <v>75</v>
      </c>
      <c r="I82" s="143">
        <v>67</v>
      </c>
      <c r="J82" s="143">
        <v>72</v>
      </c>
      <c r="K82" s="161">
        <f t="shared" si="3"/>
        <v>-16</v>
      </c>
      <c r="L82" s="105">
        <f t="shared" si="4"/>
        <v>-0.18181818181818182</v>
      </c>
    </row>
    <row r="83" spans="1:12" s="1" customFormat="1">
      <c r="A83" s="102" t="s">
        <v>245</v>
      </c>
      <c r="B83" s="103">
        <v>62</v>
      </c>
      <c r="C83" s="103">
        <v>64</v>
      </c>
      <c r="D83" s="143">
        <v>65</v>
      </c>
      <c r="E83" s="143">
        <v>71</v>
      </c>
      <c r="F83" s="143">
        <v>66</v>
      </c>
      <c r="G83" s="143">
        <v>59</v>
      </c>
      <c r="H83" s="143">
        <v>57</v>
      </c>
      <c r="I83" s="143">
        <v>60</v>
      </c>
      <c r="J83" s="143">
        <v>72</v>
      </c>
      <c r="K83" s="161">
        <f t="shared" si="3"/>
        <v>10</v>
      </c>
      <c r="L83" s="105">
        <f t="shared" si="4"/>
        <v>0.16129032258064516</v>
      </c>
    </row>
    <row r="84" spans="1:12" s="1" customFormat="1">
      <c r="A84" s="102" t="s">
        <v>78</v>
      </c>
      <c r="B84" s="103">
        <v>48</v>
      </c>
      <c r="C84" s="103">
        <v>49</v>
      </c>
      <c r="D84" s="143">
        <v>50</v>
      </c>
      <c r="E84" s="143">
        <v>53</v>
      </c>
      <c r="F84" s="143">
        <v>55</v>
      </c>
      <c r="G84" s="143">
        <v>60</v>
      </c>
      <c r="H84" s="143">
        <v>62</v>
      </c>
      <c r="I84" s="143">
        <v>61</v>
      </c>
      <c r="J84" s="143">
        <v>70</v>
      </c>
      <c r="K84" s="161">
        <f t="shared" si="3"/>
        <v>22</v>
      </c>
      <c r="L84" s="105">
        <f t="shared" si="4"/>
        <v>0.45833333333333331</v>
      </c>
    </row>
    <row r="85" spans="1:12" s="1" customFormat="1">
      <c r="A85" s="102" t="s">
        <v>174</v>
      </c>
      <c r="B85" s="103">
        <v>53</v>
      </c>
      <c r="C85" s="103">
        <v>58</v>
      </c>
      <c r="D85" s="143">
        <v>61</v>
      </c>
      <c r="E85" s="143">
        <v>66</v>
      </c>
      <c r="F85" s="143">
        <v>67</v>
      </c>
      <c r="G85" s="143">
        <v>62</v>
      </c>
      <c r="H85" s="143">
        <v>63</v>
      </c>
      <c r="I85" s="143">
        <v>66</v>
      </c>
      <c r="J85" s="143">
        <v>70</v>
      </c>
      <c r="K85" s="161">
        <f t="shared" si="3"/>
        <v>17</v>
      </c>
      <c r="L85" s="105">
        <f t="shared" si="4"/>
        <v>0.32075471698113206</v>
      </c>
    </row>
    <row r="86" spans="1:12" s="1" customFormat="1">
      <c r="A86" s="102" t="s">
        <v>233</v>
      </c>
      <c r="B86" s="103">
        <v>43</v>
      </c>
      <c r="C86" s="103">
        <v>46</v>
      </c>
      <c r="D86" s="143">
        <v>43</v>
      </c>
      <c r="E86" s="143">
        <v>45</v>
      </c>
      <c r="F86" s="143">
        <v>52</v>
      </c>
      <c r="G86" s="143">
        <v>55</v>
      </c>
      <c r="H86" s="143">
        <v>62</v>
      </c>
      <c r="I86" s="143">
        <v>65</v>
      </c>
      <c r="J86" s="143">
        <v>69</v>
      </c>
      <c r="K86" s="161">
        <f t="shared" si="3"/>
        <v>26</v>
      </c>
      <c r="L86" s="105">
        <f t="shared" si="4"/>
        <v>0.60465116279069764</v>
      </c>
    </row>
    <row r="87" spans="1:12" s="1" customFormat="1">
      <c r="A87" s="102" t="s">
        <v>173</v>
      </c>
      <c r="B87" s="103">
        <v>60</v>
      </c>
      <c r="C87" s="103">
        <v>59</v>
      </c>
      <c r="D87" s="143">
        <v>72</v>
      </c>
      <c r="E87" s="143">
        <v>78</v>
      </c>
      <c r="F87" s="143">
        <v>73</v>
      </c>
      <c r="G87" s="143">
        <v>70</v>
      </c>
      <c r="H87" s="143">
        <v>70</v>
      </c>
      <c r="I87" s="143">
        <v>65</v>
      </c>
      <c r="J87" s="143">
        <v>69</v>
      </c>
      <c r="K87" s="161">
        <f t="shared" si="3"/>
        <v>9</v>
      </c>
      <c r="L87" s="105">
        <f t="shared" si="4"/>
        <v>0.15</v>
      </c>
    </row>
    <row r="88" spans="1:12" s="1" customFormat="1">
      <c r="A88" s="102" t="s">
        <v>214</v>
      </c>
      <c r="B88" s="103">
        <v>0</v>
      </c>
      <c r="C88" s="103">
        <v>46</v>
      </c>
      <c r="D88" s="143">
        <v>46</v>
      </c>
      <c r="E88" s="143">
        <v>60</v>
      </c>
      <c r="F88" s="143">
        <v>68</v>
      </c>
      <c r="G88" s="143">
        <v>73</v>
      </c>
      <c r="H88" s="143">
        <v>67</v>
      </c>
      <c r="I88" s="143">
        <v>67</v>
      </c>
      <c r="J88" s="143">
        <v>69</v>
      </c>
      <c r="K88" s="161">
        <f t="shared" si="3"/>
        <v>69</v>
      </c>
      <c r="L88" s="105">
        <f>K88/C88-1</f>
        <v>0.5</v>
      </c>
    </row>
    <row r="89" spans="1:12" s="1" customFormat="1">
      <c r="A89" s="102" t="s">
        <v>85</v>
      </c>
      <c r="B89" s="103">
        <v>45</v>
      </c>
      <c r="C89" s="103">
        <v>52</v>
      </c>
      <c r="D89" s="143">
        <v>53</v>
      </c>
      <c r="E89" s="143">
        <v>62</v>
      </c>
      <c r="F89" s="143">
        <v>67</v>
      </c>
      <c r="G89" s="143">
        <v>71</v>
      </c>
      <c r="H89" s="143">
        <v>73</v>
      </c>
      <c r="I89" s="143">
        <v>71</v>
      </c>
      <c r="J89" s="143">
        <v>68</v>
      </c>
      <c r="K89" s="161">
        <f t="shared" si="3"/>
        <v>23</v>
      </c>
      <c r="L89" s="105">
        <f t="shared" ref="L89:L111" si="5">K89/B89</f>
        <v>0.51111111111111107</v>
      </c>
    </row>
    <row r="90" spans="1:12" s="1" customFormat="1">
      <c r="A90" s="158" t="s">
        <v>50</v>
      </c>
      <c r="B90" s="103">
        <v>76</v>
      </c>
      <c r="C90" s="103">
        <v>85</v>
      </c>
      <c r="D90" s="143">
        <v>77</v>
      </c>
      <c r="E90" s="143">
        <v>78</v>
      </c>
      <c r="F90" s="143">
        <v>77</v>
      </c>
      <c r="G90" s="143">
        <v>76</v>
      </c>
      <c r="H90" s="143">
        <v>73</v>
      </c>
      <c r="I90" s="143">
        <v>69</v>
      </c>
      <c r="J90" s="143">
        <v>67</v>
      </c>
      <c r="K90" s="161">
        <f t="shared" si="3"/>
        <v>-9</v>
      </c>
      <c r="L90" s="105">
        <f t="shared" si="5"/>
        <v>-0.11842105263157894</v>
      </c>
    </row>
    <row r="91" spans="1:12" s="1" customFormat="1">
      <c r="A91" s="102" t="s">
        <v>263</v>
      </c>
      <c r="B91" s="103">
        <v>61</v>
      </c>
      <c r="C91" s="103">
        <v>67</v>
      </c>
      <c r="D91" s="143">
        <v>65</v>
      </c>
      <c r="E91" s="143">
        <v>79</v>
      </c>
      <c r="F91" s="143">
        <v>81</v>
      </c>
      <c r="G91" s="143">
        <v>83</v>
      </c>
      <c r="H91" s="143">
        <v>76</v>
      </c>
      <c r="I91" s="143">
        <v>74</v>
      </c>
      <c r="J91" s="143">
        <v>67</v>
      </c>
      <c r="K91" s="161">
        <f t="shared" si="3"/>
        <v>6</v>
      </c>
      <c r="L91" s="105">
        <f t="shared" si="5"/>
        <v>9.8360655737704916E-2</v>
      </c>
    </row>
    <row r="92" spans="1:12" s="1" customFormat="1">
      <c r="A92" s="102" t="s">
        <v>79</v>
      </c>
      <c r="B92" s="103">
        <v>71</v>
      </c>
      <c r="C92" s="103">
        <v>75</v>
      </c>
      <c r="D92" s="143">
        <v>68</v>
      </c>
      <c r="E92" s="143">
        <v>71</v>
      </c>
      <c r="F92" s="143">
        <v>75</v>
      </c>
      <c r="G92" s="143">
        <v>73</v>
      </c>
      <c r="H92" s="143">
        <v>75</v>
      </c>
      <c r="I92" s="143">
        <v>72</v>
      </c>
      <c r="J92" s="143">
        <v>66</v>
      </c>
      <c r="K92" s="161">
        <f t="shared" si="3"/>
        <v>-5</v>
      </c>
      <c r="L92" s="105">
        <f t="shared" si="5"/>
        <v>-7.0422535211267609E-2</v>
      </c>
    </row>
    <row r="93" spans="1:12" s="1" customFormat="1">
      <c r="A93" s="102" t="s">
        <v>172</v>
      </c>
      <c r="B93" s="103">
        <v>67</v>
      </c>
      <c r="C93" s="103">
        <v>66</v>
      </c>
      <c r="D93" s="143">
        <v>65</v>
      </c>
      <c r="E93" s="143">
        <v>66</v>
      </c>
      <c r="F93" s="143">
        <v>64</v>
      </c>
      <c r="G93" s="143">
        <v>63</v>
      </c>
      <c r="H93" s="143">
        <v>63</v>
      </c>
      <c r="I93" s="143">
        <v>61</v>
      </c>
      <c r="J93" s="143">
        <v>66</v>
      </c>
      <c r="K93" s="161">
        <f t="shared" si="3"/>
        <v>-1</v>
      </c>
      <c r="L93" s="105">
        <f t="shared" si="5"/>
        <v>-1.4925373134328358E-2</v>
      </c>
    </row>
    <row r="94" spans="1:12" s="1" customFormat="1">
      <c r="A94" s="102" t="s">
        <v>160</v>
      </c>
      <c r="B94" s="103">
        <v>45</v>
      </c>
      <c r="C94" s="103">
        <v>50</v>
      </c>
      <c r="D94" s="143">
        <v>51</v>
      </c>
      <c r="E94" s="143">
        <v>52</v>
      </c>
      <c r="F94" s="143">
        <v>56</v>
      </c>
      <c r="G94" s="143">
        <v>56</v>
      </c>
      <c r="H94" s="143">
        <v>60</v>
      </c>
      <c r="I94" s="143">
        <v>60</v>
      </c>
      <c r="J94" s="143">
        <v>66</v>
      </c>
      <c r="K94" s="161">
        <f t="shared" si="3"/>
        <v>21</v>
      </c>
      <c r="L94" s="105">
        <f t="shared" si="5"/>
        <v>0.46666666666666667</v>
      </c>
    </row>
    <row r="95" spans="1:12" s="1" customFormat="1">
      <c r="A95" s="158" t="s">
        <v>49</v>
      </c>
      <c r="B95" s="103">
        <v>93</v>
      </c>
      <c r="C95" s="103">
        <v>96</v>
      </c>
      <c r="D95" s="143">
        <v>83</v>
      </c>
      <c r="E95" s="143">
        <v>84</v>
      </c>
      <c r="F95" s="143">
        <v>81</v>
      </c>
      <c r="G95" s="143">
        <v>86</v>
      </c>
      <c r="H95" s="143">
        <v>78</v>
      </c>
      <c r="I95" s="143">
        <v>73</v>
      </c>
      <c r="J95" s="143">
        <v>66</v>
      </c>
      <c r="K95" s="161">
        <f t="shared" si="3"/>
        <v>-27</v>
      </c>
      <c r="L95" s="105">
        <f t="shared" si="5"/>
        <v>-0.29032258064516131</v>
      </c>
    </row>
    <row r="96" spans="1:12" s="1" customFormat="1">
      <c r="A96" s="102" t="s">
        <v>240</v>
      </c>
      <c r="B96" s="103">
        <v>79</v>
      </c>
      <c r="C96" s="103">
        <v>75</v>
      </c>
      <c r="D96" s="143">
        <v>78</v>
      </c>
      <c r="E96" s="143">
        <v>78</v>
      </c>
      <c r="F96" s="143">
        <v>75</v>
      </c>
      <c r="G96" s="143">
        <v>79</v>
      </c>
      <c r="H96" s="143">
        <v>77</v>
      </c>
      <c r="I96" s="143">
        <v>69</v>
      </c>
      <c r="J96" s="143">
        <v>66</v>
      </c>
      <c r="K96" s="161">
        <f t="shared" si="3"/>
        <v>-13</v>
      </c>
      <c r="L96" s="105">
        <f t="shared" si="5"/>
        <v>-0.16455696202531644</v>
      </c>
    </row>
    <row r="97" spans="1:12" s="1" customFormat="1">
      <c r="A97" s="102" t="s">
        <v>265</v>
      </c>
      <c r="B97" s="103">
        <v>53</v>
      </c>
      <c r="C97" s="103">
        <v>54</v>
      </c>
      <c r="D97" s="143">
        <v>51</v>
      </c>
      <c r="E97" s="143">
        <v>55</v>
      </c>
      <c r="F97" s="143">
        <v>53</v>
      </c>
      <c r="G97" s="143">
        <v>53</v>
      </c>
      <c r="H97" s="143">
        <v>52</v>
      </c>
      <c r="I97" s="143">
        <v>60</v>
      </c>
      <c r="J97" s="143">
        <v>66</v>
      </c>
      <c r="K97" s="161">
        <f t="shared" si="3"/>
        <v>13</v>
      </c>
      <c r="L97" s="105">
        <f t="shared" si="5"/>
        <v>0.24528301886792453</v>
      </c>
    </row>
    <row r="98" spans="1:12" s="1" customFormat="1">
      <c r="A98" s="102" t="s">
        <v>21</v>
      </c>
      <c r="B98" s="103">
        <v>51</v>
      </c>
      <c r="C98" s="103">
        <v>54</v>
      </c>
      <c r="D98" s="143">
        <v>58</v>
      </c>
      <c r="E98" s="143">
        <v>61</v>
      </c>
      <c r="F98" s="143">
        <v>65</v>
      </c>
      <c r="G98" s="143">
        <v>69</v>
      </c>
      <c r="H98" s="143">
        <v>64</v>
      </c>
      <c r="I98" s="143">
        <v>62</v>
      </c>
      <c r="J98" s="143">
        <v>65</v>
      </c>
      <c r="K98" s="161">
        <f t="shared" si="3"/>
        <v>14</v>
      </c>
      <c r="L98" s="105">
        <f t="shared" si="5"/>
        <v>0.27450980392156865</v>
      </c>
    </row>
    <row r="99" spans="1:12" s="1" customFormat="1">
      <c r="A99" s="102" t="s">
        <v>274</v>
      </c>
      <c r="B99" s="103">
        <v>44</v>
      </c>
      <c r="C99" s="103">
        <v>45</v>
      </c>
      <c r="D99" s="143">
        <v>46</v>
      </c>
      <c r="E99" s="143">
        <v>48</v>
      </c>
      <c r="F99" s="143">
        <v>47</v>
      </c>
      <c r="G99" s="143">
        <v>48</v>
      </c>
      <c r="H99" s="143">
        <v>50</v>
      </c>
      <c r="I99" s="143">
        <v>57</v>
      </c>
      <c r="J99" s="143">
        <v>64</v>
      </c>
      <c r="K99" s="161">
        <f t="shared" si="3"/>
        <v>20</v>
      </c>
      <c r="L99" s="105">
        <f t="shared" si="5"/>
        <v>0.45454545454545453</v>
      </c>
    </row>
    <row r="100" spans="1:12" s="1" customFormat="1">
      <c r="A100" s="102" t="s">
        <v>152</v>
      </c>
      <c r="B100" s="103">
        <v>79</v>
      </c>
      <c r="C100" s="103">
        <v>75</v>
      </c>
      <c r="D100" s="143">
        <v>70</v>
      </c>
      <c r="E100" s="143">
        <v>69</v>
      </c>
      <c r="F100" s="143">
        <v>68</v>
      </c>
      <c r="G100" s="143">
        <v>64</v>
      </c>
      <c r="H100" s="143">
        <v>70</v>
      </c>
      <c r="I100" s="143">
        <v>64</v>
      </c>
      <c r="J100" s="143">
        <v>64</v>
      </c>
      <c r="K100" s="161">
        <f t="shared" si="3"/>
        <v>-15</v>
      </c>
      <c r="L100" s="105">
        <f t="shared" si="5"/>
        <v>-0.189873417721519</v>
      </c>
    </row>
    <row r="101" spans="1:12" s="1" customFormat="1">
      <c r="A101" s="102" t="s">
        <v>213</v>
      </c>
      <c r="B101" s="103">
        <v>69</v>
      </c>
      <c r="C101" s="103">
        <v>67</v>
      </c>
      <c r="D101" s="143">
        <v>75</v>
      </c>
      <c r="E101" s="143">
        <v>74</v>
      </c>
      <c r="F101" s="143">
        <v>73</v>
      </c>
      <c r="G101" s="143">
        <v>74</v>
      </c>
      <c r="H101" s="143">
        <v>73</v>
      </c>
      <c r="I101" s="143">
        <v>67</v>
      </c>
      <c r="J101" s="143">
        <v>64</v>
      </c>
      <c r="K101" s="161">
        <f t="shared" si="3"/>
        <v>-5</v>
      </c>
      <c r="L101" s="105">
        <f t="shared" si="5"/>
        <v>-7.2463768115942032E-2</v>
      </c>
    </row>
    <row r="102" spans="1:12" s="1" customFormat="1">
      <c r="A102" s="102" t="s">
        <v>262</v>
      </c>
      <c r="B102" s="103">
        <v>41</v>
      </c>
      <c r="C102" s="103">
        <v>41</v>
      </c>
      <c r="D102" s="143">
        <v>46</v>
      </c>
      <c r="E102" s="143">
        <v>54</v>
      </c>
      <c r="F102" s="143">
        <v>50</v>
      </c>
      <c r="G102" s="143">
        <v>52</v>
      </c>
      <c r="H102" s="143">
        <v>57</v>
      </c>
      <c r="I102" s="143">
        <v>60</v>
      </c>
      <c r="J102" s="143">
        <v>64</v>
      </c>
      <c r="K102" s="161">
        <f t="shared" si="3"/>
        <v>23</v>
      </c>
      <c r="L102" s="105">
        <f t="shared" si="5"/>
        <v>0.56097560975609762</v>
      </c>
    </row>
    <row r="103" spans="1:12" s="1" customFormat="1">
      <c r="A103" s="102" t="s">
        <v>136</v>
      </c>
      <c r="B103" s="103">
        <v>33</v>
      </c>
      <c r="C103" s="103">
        <v>35</v>
      </c>
      <c r="D103" s="143">
        <v>36</v>
      </c>
      <c r="E103" s="143">
        <v>39</v>
      </c>
      <c r="F103" s="143">
        <v>45</v>
      </c>
      <c r="G103" s="143">
        <v>44</v>
      </c>
      <c r="H103" s="143">
        <v>50</v>
      </c>
      <c r="I103" s="143">
        <v>62</v>
      </c>
      <c r="J103" s="143">
        <v>63</v>
      </c>
      <c r="K103" s="161">
        <f t="shared" si="3"/>
        <v>30</v>
      </c>
      <c r="L103" s="105">
        <f t="shared" si="5"/>
        <v>0.90909090909090906</v>
      </c>
    </row>
    <row r="104" spans="1:12" s="1" customFormat="1">
      <c r="A104" s="102" t="s">
        <v>162</v>
      </c>
      <c r="B104" s="103">
        <v>48</v>
      </c>
      <c r="C104" s="103">
        <v>52</v>
      </c>
      <c r="D104" s="143">
        <v>57</v>
      </c>
      <c r="E104" s="143">
        <v>61</v>
      </c>
      <c r="F104" s="143">
        <v>62</v>
      </c>
      <c r="G104" s="143">
        <v>62</v>
      </c>
      <c r="H104" s="143">
        <v>61</v>
      </c>
      <c r="I104" s="143">
        <v>68</v>
      </c>
      <c r="J104" s="143">
        <v>62</v>
      </c>
      <c r="K104" s="161">
        <f t="shared" si="3"/>
        <v>14</v>
      </c>
      <c r="L104" s="105">
        <f t="shared" si="5"/>
        <v>0.29166666666666669</v>
      </c>
    </row>
    <row r="105" spans="1:12" s="1" customFormat="1">
      <c r="A105" s="102" t="s">
        <v>34</v>
      </c>
      <c r="B105" s="103">
        <v>42</v>
      </c>
      <c r="C105" s="103">
        <v>46</v>
      </c>
      <c r="D105" s="143">
        <v>48</v>
      </c>
      <c r="E105" s="143">
        <v>51</v>
      </c>
      <c r="F105" s="143">
        <v>47</v>
      </c>
      <c r="G105" s="143">
        <v>53</v>
      </c>
      <c r="H105" s="143">
        <v>58</v>
      </c>
      <c r="I105" s="143">
        <v>61</v>
      </c>
      <c r="J105" s="143">
        <v>61</v>
      </c>
      <c r="K105" s="161">
        <f t="shared" si="3"/>
        <v>19</v>
      </c>
      <c r="L105" s="105">
        <f t="shared" si="5"/>
        <v>0.45238095238095238</v>
      </c>
    </row>
    <row r="106" spans="1:12" s="1" customFormat="1">
      <c r="A106" s="158" t="s">
        <v>224</v>
      </c>
      <c r="B106" s="103">
        <v>91</v>
      </c>
      <c r="C106" s="103">
        <v>81</v>
      </c>
      <c r="D106" s="143">
        <v>78</v>
      </c>
      <c r="E106" s="143">
        <v>70</v>
      </c>
      <c r="F106" s="143">
        <v>72</v>
      </c>
      <c r="G106" s="143">
        <v>61</v>
      </c>
      <c r="H106" s="143">
        <v>55</v>
      </c>
      <c r="I106" s="143">
        <v>58</v>
      </c>
      <c r="J106" s="143">
        <v>61</v>
      </c>
      <c r="K106" s="161">
        <f t="shared" si="3"/>
        <v>-30</v>
      </c>
      <c r="L106" s="105">
        <f t="shared" si="5"/>
        <v>-0.32967032967032966</v>
      </c>
    </row>
    <row r="107" spans="1:12" s="1" customFormat="1">
      <c r="A107" s="102" t="s">
        <v>254</v>
      </c>
      <c r="B107" s="103">
        <v>51</v>
      </c>
      <c r="C107" s="103">
        <v>58</v>
      </c>
      <c r="D107" s="143">
        <v>69</v>
      </c>
      <c r="E107" s="143">
        <v>73</v>
      </c>
      <c r="F107" s="143">
        <v>67</v>
      </c>
      <c r="G107" s="143">
        <v>61</v>
      </c>
      <c r="H107" s="143">
        <v>68</v>
      </c>
      <c r="I107" s="143">
        <v>68</v>
      </c>
      <c r="J107" s="143">
        <v>61</v>
      </c>
      <c r="K107" s="161">
        <f t="shared" si="3"/>
        <v>10</v>
      </c>
      <c r="L107" s="105">
        <f t="shared" si="5"/>
        <v>0.19607843137254902</v>
      </c>
    </row>
    <row r="108" spans="1:12" s="1" customFormat="1">
      <c r="A108" s="102" t="s">
        <v>161</v>
      </c>
      <c r="B108" s="103">
        <v>40</v>
      </c>
      <c r="C108" s="103">
        <v>43</v>
      </c>
      <c r="D108" s="143">
        <v>46</v>
      </c>
      <c r="E108" s="143">
        <v>52</v>
      </c>
      <c r="F108" s="143">
        <v>55</v>
      </c>
      <c r="G108" s="143">
        <v>56</v>
      </c>
      <c r="H108" s="143">
        <v>55</v>
      </c>
      <c r="I108" s="143">
        <v>58</v>
      </c>
      <c r="J108" s="143">
        <v>59</v>
      </c>
      <c r="K108" s="161">
        <f t="shared" si="3"/>
        <v>19</v>
      </c>
      <c r="L108" s="105">
        <f t="shared" si="5"/>
        <v>0.47499999999999998</v>
      </c>
    </row>
    <row r="109" spans="1:12" s="1" customFormat="1">
      <c r="A109" s="158" t="s">
        <v>45</v>
      </c>
      <c r="B109" s="103">
        <v>62</v>
      </c>
      <c r="C109" s="103">
        <v>53</v>
      </c>
      <c r="D109" s="143">
        <v>48</v>
      </c>
      <c r="E109" s="143">
        <v>56</v>
      </c>
      <c r="F109" s="143">
        <v>55</v>
      </c>
      <c r="G109" s="143">
        <v>58</v>
      </c>
      <c r="H109" s="143">
        <v>58</v>
      </c>
      <c r="I109" s="143">
        <v>53</v>
      </c>
      <c r="J109" s="143">
        <v>59</v>
      </c>
      <c r="K109" s="161">
        <f t="shared" si="3"/>
        <v>-3</v>
      </c>
      <c r="L109" s="105">
        <f t="shared" si="5"/>
        <v>-4.8387096774193547E-2</v>
      </c>
    </row>
    <row r="110" spans="1:12" s="1" customFormat="1">
      <c r="A110" s="102" t="s">
        <v>249</v>
      </c>
      <c r="B110" s="103">
        <v>39</v>
      </c>
      <c r="C110" s="103">
        <v>44</v>
      </c>
      <c r="D110" s="143">
        <v>45</v>
      </c>
      <c r="E110" s="143">
        <v>45</v>
      </c>
      <c r="F110" s="143">
        <v>45</v>
      </c>
      <c r="G110" s="143">
        <v>47</v>
      </c>
      <c r="H110" s="143">
        <v>52</v>
      </c>
      <c r="I110" s="143">
        <v>52</v>
      </c>
      <c r="J110" s="143">
        <v>59</v>
      </c>
      <c r="K110" s="161">
        <f t="shared" si="3"/>
        <v>20</v>
      </c>
      <c r="L110" s="105">
        <f t="shared" si="5"/>
        <v>0.51282051282051277</v>
      </c>
    </row>
    <row r="111" spans="1:12" s="1" customFormat="1">
      <c r="A111" s="102" t="s">
        <v>167</v>
      </c>
      <c r="B111" s="103">
        <v>53</v>
      </c>
      <c r="C111" s="103">
        <v>50</v>
      </c>
      <c r="D111" s="143">
        <v>50</v>
      </c>
      <c r="E111" s="143">
        <v>47</v>
      </c>
      <c r="F111" s="143">
        <v>48</v>
      </c>
      <c r="G111" s="143">
        <v>46</v>
      </c>
      <c r="H111" s="143">
        <v>49</v>
      </c>
      <c r="I111" s="143">
        <v>56</v>
      </c>
      <c r="J111" s="143">
        <v>58</v>
      </c>
      <c r="K111" s="161">
        <f t="shared" si="3"/>
        <v>5</v>
      </c>
      <c r="L111" s="105">
        <f t="shared" si="5"/>
        <v>9.4339622641509441E-2</v>
      </c>
    </row>
    <row r="112" spans="1:12" s="1" customFormat="1">
      <c r="A112" s="102" t="s">
        <v>236</v>
      </c>
      <c r="B112" s="103">
        <v>0</v>
      </c>
      <c r="C112" s="103">
        <v>57</v>
      </c>
      <c r="D112" s="143">
        <v>59</v>
      </c>
      <c r="E112" s="143">
        <v>59</v>
      </c>
      <c r="F112" s="143">
        <v>50</v>
      </c>
      <c r="G112" s="143">
        <v>44</v>
      </c>
      <c r="H112" s="143">
        <v>48</v>
      </c>
      <c r="I112" s="143">
        <v>51</v>
      </c>
      <c r="J112" s="143">
        <v>57</v>
      </c>
      <c r="K112" s="161">
        <f t="shared" si="3"/>
        <v>57</v>
      </c>
      <c r="L112" s="105"/>
    </row>
    <row r="113" spans="1:12" s="1" customFormat="1">
      <c r="A113" s="102" t="s">
        <v>118</v>
      </c>
      <c r="B113" s="103">
        <v>45</v>
      </c>
      <c r="C113" s="103">
        <v>46</v>
      </c>
      <c r="D113" s="143">
        <v>53</v>
      </c>
      <c r="E113" s="143">
        <v>56</v>
      </c>
      <c r="F113" s="143">
        <v>56</v>
      </c>
      <c r="G113" s="143">
        <v>56</v>
      </c>
      <c r="H113" s="143">
        <v>57</v>
      </c>
      <c r="I113" s="143">
        <v>70</v>
      </c>
      <c r="J113" s="143">
        <v>57</v>
      </c>
      <c r="K113" s="161">
        <f t="shared" si="3"/>
        <v>12</v>
      </c>
      <c r="L113" s="105">
        <f t="shared" ref="L113:L122" si="6">K113/B113</f>
        <v>0.26666666666666666</v>
      </c>
    </row>
    <row r="114" spans="1:12" s="1" customFormat="1">
      <c r="A114" s="102" t="s">
        <v>275</v>
      </c>
      <c r="B114" s="103">
        <v>58</v>
      </c>
      <c r="C114" s="103">
        <v>64</v>
      </c>
      <c r="D114" s="143">
        <v>66</v>
      </c>
      <c r="E114" s="143">
        <v>72</v>
      </c>
      <c r="F114" s="143">
        <v>67</v>
      </c>
      <c r="G114" s="143">
        <v>61</v>
      </c>
      <c r="H114" s="143">
        <v>53</v>
      </c>
      <c r="I114" s="143">
        <v>52</v>
      </c>
      <c r="J114" s="143">
        <v>56</v>
      </c>
      <c r="K114" s="161">
        <f t="shared" si="3"/>
        <v>-2</v>
      </c>
      <c r="L114" s="105">
        <f t="shared" si="6"/>
        <v>-3.4482758620689655E-2</v>
      </c>
    </row>
    <row r="115" spans="1:12" s="1" customFormat="1">
      <c r="A115" s="102" t="s">
        <v>22</v>
      </c>
      <c r="B115" s="103">
        <v>47</v>
      </c>
      <c r="C115" s="103">
        <v>52</v>
      </c>
      <c r="D115" s="143">
        <v>52</v>
      </c>
      <c r="E115" s="143">
        <v>51</v>
      </c>
      <c r="F115" s="143">
        <v>49</v>
      </c>
      <c r="G115" s="143">
        <v>48</v>
      </c>
      <c r="H115" s="143">
        <v>48</v>
      </c>
      <c r="I115" s="143">
        <v>52</v>
      </c>
      <c r="J115" s="143">
        <v>55</v>
      </c>
      <c r="K115" s="161">
        <f t="shared" si="3"/>
        <v>8</v>
      </c>
      <c r="L115" s="105">
        <f t="shared" si="6"/>
        <v>0.1702127659574468</v>
      </c>
    </row>
    <row r="116" spans="1:12" s="1" customFormat="1">
      <c r="A116" s="102" t="s">
        <v>76</v>
      </c>
      <c r="B116" s="103">
        <v>52</v>
      </c>
      <c r="C116" s="103">
        <v>52</v>
      </c>
      <c r="D116" s="143">
        <v>49</v>
      </c>
      <c r="E116" s="143">
        <v>49</v>
      </c>
      <c r="F116" s="143">
        <v>50</v>
      </c>
      <c r="G116" s="143">
        <v>49</v>
      </c>
      <c r="H116" s="143">
        <v>47</v>
      </c>
      <c r="I116" s="143">
        <v>47</v>
      </c>
      <c r="J116" s="143">
        <v>53</v>
      </c>
      <c r="K116" s="161">
        <f t="shared" si="3"/>
        <v>1</v>
      </c>
      <c r="L116" s="105">
        <f t="shared" si="6"/>
        <v>1.9230769230769232E-2</v>
      </c>
    </row>
    <row r="117" spans="1:12" s="1" customFormat="1">
      <c r="A117" s="102" t="s">
        <v>116</v>
      </c>
      <c r="B117" s="103">
        <v>46</v>
      </c>
      <c r="C117" s="103">
        <v>51</v>
      </c>
      <c r="D117" s="143">
        <v>57</v>
      </c>
      <c r="E117" s="143">
        <v>60</v>
      </c>
      <c r="F117" s="143">
        <v>57</v>
      </c>
      <c r="G117" s="143">
        <v>55</v>
      </c>
      <c r="H117" s="143">
        <v>52</v>
      </c>
      <c r="I117" s="143">
        <v>51</v>
      </c>
      <c r="J117" s="143">
        <v>53</v>
      </c>
      <c r="K117" s="161">
        <f t="shared" si="3"/>
        <v>7</v>
      </c>
      <c r="L117" s="105">
        <f t="shared" si="6"/>
        <v>0.15217391304347827</v>
      </c>
    </row>
    <row r="118" spans="1:12" s="1" customFormat="1">
      <c r="A118" s="102" t="s">
        <v>258</v>
      </c>
      <c r="B118" s="103">
        <v>47</v>
      </c>
      <c r="C118" s="103">
        <v>54</v>
      </c>
      <c r="D118" s="143">
        <v>55</v>
      </c>
      <c r="E118" s="143">
        <v>56</v>
      </c>
      <c r="F118" s="143">
        <v>60</v>
      </c>
      <c r="G118" s="143">
        <v>51</v>
      </c>
      <c r="H118" s="143">
        <v>55</v>
      </c>
      <c r="I118" s="143">
        <v>52</v>
      </c>
      <c r="J118" s="143">
        <v>52</v>
      </c>
      <c r="K118" s="161">
        <f t="shared" si="3"/>
        <v>5</v>
      </c>
      <c r="L118" s="105">
        <f t="shared" si="6"/>
        <v>0.10638297872340426</v>
      </c>
    </row>
    <row r="119" spans="1:12" s="1" customFormat="1">
      <c r="A119" s="102" t="s">
        <v>16</v>
      </c>
      <c r="B119" s="103">
        <v>36</v>
      </c>
      <c r="C119" s="103">
        <v>38</v>
      </c>
      <c r="D119" s="143">
        <v>37</v>
      </c>
      <c r="E119" s="143">
        <v>36</v>
      </c>
      <c r="F119" s="143">
        <v>36</v>
      </c>
      <c r="G119" s="143">
        <v>38</v>
      </c>
      <c r="H119" s="143">
        <v>40</v>
      </c>
      <c r="I119" s="143">
        <v>46</v>
      </c>
      <c r="J119" s="143">
        <v>51</v>
      </c>
      <c r="K119" s="161">
        <f t="shared" si="3"/>
        <v>15</v>
      </c>
      <c r="L119" s="105">
        <f t="shared" si="6"/>
        <v>0.41666666666666669</v>
      </c>
    </row>
    <row r="120" spans="1:12" s="1" customFormat="1">
      <c r="A120" s="102" t="s">
        <v>117</v>
      </c>
      <c r="B120" s="103">
        <v>39</v>
      </c>
      <c r="C120" s="103">
        <v>40</v>
      </c>
      <c r="D120" s="143">
        <v>39</v>
      </c>
      <c r="E120" s="143">
        <v>39</v>
      </c>
      <c r="F120" s="143">
        <v>40</v>
      </c>
      <c r="G120" s="143">
        <v>45</v>
      </c>
      <c r="H120" s="143">
        <v>48</v>
      </c>
      <c r="I120" s="143">
        <v>46</v>
      </c>
      <c r="J120" s="143">
        <v>51</v>
      </c>
      <c r="K120" s="161">
        <f t="shared" si="3"/>
        <v>12</v>
      </c>
      <c r="L120" s="105">
        <f t="shared" si="6"/>
        <v>0.30769230769230771</v>
      </c>
    </row>
    <row r="121" spans="1:12" s="1" customFormat="1">
      <c r="A121" s="102" t="s">
        <v>171</v>
      </c>
      <c r="B121" s="103">
        <v>53</v>
      </c>
      <c r="C121" s="103">
        <v>52</v>
      </c>
      <c r="D121" s="143">
        <v>56</v>
      </c>
      <c r="E121" s="143">
        <v>54</v>
      </c>
      <c r="F121" s="143">
        <v>47</v>
      </c>
      <c r="G121" s="143">
        <v>47</v>
      </c>
      <c r="H121" s="143">
        <v>46</v>
      </c>
      <c r="I121" s="143">
        <v>46</v>
      </c>
      <c r="J121" s="143">
        <v>50</v>
      </c>
      <c r="K121" s="161">
        <f t="shared" si="3"/>
        <v>-3</v>
      </c>
      <c r="L121" s="105">
        <f t="shared" si="6"/>
        <v>-5.6603773584905662E-2</v>
      </c>
    </row>
    <row r="122" spans="1:12" s="1" customFormat="1">
      <c r="A122" s="102" t="s">
        <v>221</v>
      </c>
      <c r="B122" s="103">
        <v>22</v>
      </c>
      <c r="C122" s="103">
        <v>38</v>
      </c>
      <c r="D122" s="143">
        <v>42</v>
      </c>
      <c r="E122" s="143">
        <v>36</v>
      </c>
      <c r="F122" s="143">
        <v>40</v>
      </c>
      <c r="G122" s="143">
        <v>44</v>
      </c>
      <c r="H122" s="143">
        <v>43</v>
      </c>
      <c r="I122" s="143">
        <v>52</v>
      </c>
      <c r="J122" s="143">
        <v>50</v>
      </c>
      <c r="K122" s="161">
        <f t="shared" si="3"/>
        <v>28</v>
      </c>
      <c r="L122" s="105">
        <f t="shared" si="6"/>
        <v>1.2727272727272727</v>
      </c>
    </row>
    <row r="123" spans="1:12" s="1" customFormat="1">
      <c r="A123" s="102" t="s">
        <v>215</v>
      </c>
      <c r="B123" s="103">
        <v>0</v>
      </c>
      <c r="C123" s="103">
        <v>29</v>
      </c>
      <c r="D123" s="143">
        <v>32</v>
      </c>
      <c r="E123" s="143">
        <v>37</v>
      </c>
      <c r="F123" s="143">
        <v>43</v>
      </c>
      <c r="G123" s="143">
        <v>46</v>
      </c>
      <c r="H123" s="143">
        <v>47</v>
      </c>
      <c r="I123" s="143">
        <v>48</v>
      </c>
      <c r="J123" s="143">
        <v>50</v>
      </c>
      <c r="K123" s="161">
        <f t="shared" si="3"/>
        <v>50</v>
      </c>
      <c r="L123" s="105"/>
    </row>
    <row r="124" spans="1:12" s="1" customFormat="1">
      <c r="A124" s="158" t="s">
        <v>52</v>
      </c>
      <c r="B124" s="103">
        <v>66</v>
      </c>
      <c r="C124" s="103">
        <v>66</v>
      </c>
      <c r="D124" s="143">
        <v>60</v>
      </c>
      <c r="E124" s="143">
        <v>53</v>
      </c>
      <c r="F124" s="143">
        <v>53</v>
      </c>
      <c r="G124" s="143">
        <v>53</v>
      </c>
      <c r="H124" s="143">
        <v>44</v>
      </c>
      <c r="I124" s="143">
        <v>47</v>
      </c>
      <c r="J124" s="143">
        <v>50</v>
      </c>
      <c r="K124" s="161">
        <f t="shared" si="3"/>
        <v>-16</v>
      </c>
      <c r="L124" s="105">
        <f t="shared" ref="L124:L171" si="7">K124/B124</f>
        <v>-0.24242424242424243</v>
      </c>
    </row>
    <row r="125" spans="1:12" s="1" customFormat="1">
      <c r="A125" s="102" t="s">
        <v>269</v>
      </c>
      <c r="B125" s="103">
        <v>32</v>
      </c>
      <c r="C125" s="103">
        <v>36</v>
      </c>
      <c r="D125" s="143">
        <v>36</v>
      </c>
      <c r="E125" s="143">
        <v>34</v>
      </c>
      <c r="F125" s="143">
        <v>40</v>
      </c>
      <c r="G125" s="143">
        <v>45</v>
      </c>
      <c r="H125" s="143">
        <v>52</v>
      </c>
      <c r="I125" s="143">
        <v>47</v>
      </c>
      <c r="J125" s="143">
        <v>49</v>
      </c>
      <c r="K125" s="161">
        <f t="shared" si="3"/>
        <v>17</v>
      </c>
      <c r="L125" s="105">
        <f t="shared" si="7"/>
        <v>0.53125</v>
      </c>
    </row>
    <row r="126" spans="1:12" s="1" customFormat="1">
      <c r="A126" s="102" t="s">
        <v>112</v>
      </c>
      <c r="B126" s="103">
        <v>29</v>
      </c>
      <c r="C126" s="103">
        <v>34</v>
      </c>
      <c r="D126" s="143">
        <v>38</v>
      </c>
      <c r="E126" s="143">
        <v>36</v>
      </c>
      <c r="F126" s="143">
        <v>39</v>
      </c>
      <c r="G126" s="143">
        <v>44</v>
      </c>
      <c r="H126" s="143">
        <v>50</v>
      </c>
      <c r="I126" s="143">
        <v>50</v>
      </c>
      <c r="J126" s="143">
        <v>49</v>
      </c>
      <c r="K126" s="161">
        <f t="shared" si="3"/>
        <v>20</v>
      </c>
      <c r="L126" s="105">
        <f t="shared" si="7"/>
        <v>0.68965517241379315</v>
      </c>
    </row>
    <row r="127" spans="1:12" s="1" customFormat="1">
      <c r="A127" s="102" t="s">
        <v>33</v>
      </c>
      <c r="B127" s="103">
        <v>39</v>
      </c>
      <c r="C127" s="103">
        <v>38</v>
      </c>
      <c r="D127" s="143">
        <v>35</v>
      </c>
      <c r="E127" s="143">
        <v>36</v>
      </c>
      <c r="F127" s="143">
        <v>42</v>
      </c>
      <c r="G127" s="143">
        <v>43</v>
      </c>
      <c r="H127" s="143">
        <v>45</v>
      </c>
      <c r="I127" s="143">
        <v>44</v>
      </c>
      <c r="J127" s="143">
        <v>48</v>
      </c>
      <c r="K127" s="161">
        <f t="shared" si="3"/>
        <v>9</v>
      </c>
      <c r="L127" s="105">
        <f t="shared" si="7"/>
        <v>0.23076923076923078</v>
      </c>
    </row>
    <row r="128" spans="1:12" s="1" customFormat="1">
      <c r="A128" s="102" t="s">
        <v>134</v>
      </c>
      <c r="B128" s="103">
        <v>38</v>
      </c>
      <c r="C128" s="103">
        <v>44</v>
      </c>
      <c r="D128" s="143">
        <v>46</v>
      </c>
      <c r="E128" s="143">
        <v>50</v>
      </c>
      <c r="F128" s="143">
        <v>49</v>
      </c>
      <c r="G128" s="143">
        <v>49</v>
      </c>
      <c r="H128" s="143">
        <v>49</v>
      </c>
      <c r="I128" s="143">
        <v>50</v>
      </c>
      <c r="J128" s="143">
        <v>48</v>
      </c>
      <c r="K128" s="161">
        <f t="shared" si="3"/>
        <v>10</v>
      </c>
      <c r="L128" s="105">
        <f t="shared" si="7"/>
        <v>0.26315789473684209</v>
      </c>
    </row>
    <row r="129" spans="1:12" s="1" customFormat="1">
      <c r="A129" s="102" t="s">
        <v>137</v>
      </c>
      <c r="B129" s="103">
        <v>38</v>
      </c>
      <c r="C129" s="103">
        <v>40</v>
      </c>
      <c r="D129" s="143">
        <v>39</v>
      </c>
      <c r="E129" s="143">
        <v>38</v>
      </c>
      <c r="F129" s="143">
        <v>43</v>
      </c>
      <c r="G129" s="143">
        <v>39</v>
      </c>
      <c r="H129" s="143">
        <v>42</v>
      </c>
      <c r="I129" s="143">
        <v>45</v>
      </c>
      <c r="J129" s="143">
        <v>48</v>
      </c>
      <c r="K129" s="161">
        <f t="shared" si="3"/>
        <v>10</v>
      </c>
      <c r="L129" s="105">
        <f t="shared" si="7"/>
        <v>0.26315789473684209</v>
      </c>
    </row>
    <row r="130" spans="1:12" s="1" customFormat="1">
      <c r="A130" s="102" t="s">
        <v>35</v>
      </c>
      <c r="B130" s="103">
        <v>30</v>
      </c>
      <c r="C130" s="103">
        <v>35</v>
      </c>
      <c r="D130" s="143">
        <v>42</v>
      </c>
      <c r="E130" s="143">
        <v>49</v>
      </c>
      <c r="F130" s="143">
        <v>54</v>
      </c>
      <c r="G130" s="143">
        <v>51</v>
      </c>
      <c r="H130" s="143">
        <v>52</v>
      </c>
      <c r="I130" s="143">
        <v>51</v>
      </c>
      <c r="J130" s="143">
        <v>47</v>
      </c>
      <c r="K130" s="161">
        <f t="shared" si="3"/>
        <v>17</v>
      </c>
      <c r="L130" s="105">
        <f t="shared" si="7"/>
        <v>0.56666666666666665</v>
      </c>
    </row>
    <row r="131" spans="1:12" s="1" customFormat="1">
      <c r="A131" s="102" t="s">
        <v>119</v>
      </c>
      <c r="B131" s="103">
        <v>31</v>
      </c>
      <c r="C131" s="103">
        <v>33</v>
      </c>
      <c r="D131" s="143">
        <v>31</v>
      </c>
      <c r="E131" s="143">
        <v>33</v>
      </c>
      <c r="F131" s="143">
        <v>30</v>
      </c>
      <c r="G131" s="143">
        <v>33</v>
      </c>
      <c r="H131" s="143">
        <v>36</v>
      </c>
      <c r="I131" s="143">
        <v>42</v>
      </c>
      <c r="J131" s="143">
        <v>47</v>
      </c>
      <c r="K131" s="161">
        <f t="shared" si="3"/>
        <v>16</v>
      </c>
      <c r="L131" s="105">
        <f t="shared" si="7"/>
        <v>0.5161290322580645</v>
      </c>
    </row>
    <row r="132" spans="1:12" s="1" customFormat="1">
      <c r="A132" s="102" t="s">
        <v>271</v>
      </c>
      <c r="B132" s="103">
        <v>39</v>
      </c>
      <c r="C132" s="103">
        <v>43</v>
      </c>
      <c r="D132" s="143">
        <v>47</v>
      </c>
      <c r="E132" s="143">
        <v>49</v>
      </c>
      <c r="F132" s="143">
        <v>53</v>
      </c>
      <c r="G132" s="143">
        <v>49</v>
      </c>
      <c r="H132" s="143">
        <v>46</v>
      </c>
      <c r="I132" s="143">
        <v>42</v>
      </c>
      <c r="J132" s="143">
        <v>46</v>
      </c>
      <c r="K132" s="161">
        <f t="shared" si="3"/>
        <v>7</v>
      </c>
      <c r="L132" s="105">
        <f t="shared" si="7"/>
        <v>0.17948717948717949</v>
      </c>
    </row>
    <row r="133" spans="1:12" s="1" customFormat="1">
      <c r="A133" s="158" t="s">
        <v>109</v>
      </c>
      <c r="B133" s="103">
        <v>76</v>
      </c>
      <c r="C133" s="103">
        <v>74</v>
      </c>
      <c r="D133" s="143">
        <v>64</v>
      </c>
      <c r="E133" s="143">
        <v>58</v>
      </c>
      <c r="F133" s="143">
        <v>51</v>
      </c>
      <c r="G133" s="143">
        <v>50</v>
      </c>
      <c r="H133" s="143">
        <v>52</v>
      </c>
      <c r="I133" s="143">
        <v>42</v>
      </c>
      <c r="J133" s="143">
        <v>46</v>
      </c>
      <c r="K133" s="161">
        <f t="shared" si="3"/>
        <v>-30</v>
      </c>
      <c r="L133" s="105">
        <f t="shared" si="7"/>
        <v>-0.39473684210526316</v>
      </c>
    </row>
    <row r="134" spans="1:12" s="1" customFormat="1">
      <c r="A134" s="158" t="s">
        <v>53</v>
      </c>
      <c r="B134" s="103">
        <v>44</v>
      </c>
      <c r="C134" s="103">
        <v>39</v>
      </c>
      <c r="D134" s="143">
        <v>38</v>
      </c>
      <c r="E134" s="143">
        <v>39</v>
      </c>
      <c r="F134" s="143">
        <v>37</v>
      </c>
      <c r="G134" s="143">
        <v>35</v>
      </c>
      <c r="H134" s="143">
        <v>37</v>
      </c>
      <c r="I134" s="143">
        <v>41</v>
      </c>
      <c r="J134" s="143">
        <v>46</v>
      </c>
      <c r="K134" s="161">
        <f t="shared" ref="K134:K172" si="8">J134-B134</f>
        <v>2</v>
      </c>
      <c r="L134" s="105">
        <f t="shared" si="7"/>
        <v>4.5454545454545456E-2</v>
      </c>
    </row>
    <row r="135" spans="1:12" s="1" customFormat="1">
      <c r="A135" s="102" t="s">
        <v>246</v>
      </c>
      <c r="B135" s="103">
        <v>40</v>
      </c>
      <c r="C135" s="103">
        <v>50</v>
      </c>
      <c r="D135" s="143">
        <v>46</v>
      </c>
      <c r="E135" s="143">
        <v>45</v>
      </c>
      <c r="F135" s="143">
        <v>48</v>
      </c>
      <c r="G135" s="143">
        <v>48</v>
      </c>
      <c r="H135" s="143">
        <v>49</v>
      </c>
      <c r="I135" s="143">
        <v>47</v>
      </c>
      <c r="J135" s="143">
        <v>46</v>
      </c>
      <c r="K135" s="161">
        <f t="shared" si="8"/>
        <v>6</v>
      </c>
      <c r="L135" s="105">
        <f t="shared" si="7"/>
        <v>0.15</v>
      </c>
    </row>
    <row r="136" spans="1:12" s="1" customFormat="1">
      <c r="A136" s="102" t="s">
        <v>255</v>
      </c>
      <c r="B136" s="103">
        <v>36</v>
      </c>
      <c r="C136" s="103">
        <v>41</v>
      </c>
      <c r="D136" s="143">
        <v>48</v>
      </c>
      <c r="E136" s="143">
        <v>49</v>
      </c>
      <c r="F136" s="143">
        <v>42</v>
      </c>
      <c r="G136" s="143">
        <v>44</v>
      </c>
      <c r="H136" s="143">
        <v>38</v>
      </c>
      <c r="I136" s="143">
        <v>42</v>
      </c>
      <c r="J136" s="143">
        <v>46</v>
      </c>
      <c r="K136" s="161">
        <f t="shared" si="8"/>
        <v>10</v>
      </c>
      <c r="L136" s="105">
        <f t="shared" si="7"/>
        <v>0.27777777777777779</v>
      </c>
    </row>
    <row r="137" spans="1:12" s="1" customFormat="1">
      <c r="A137" s="102" t="s">
        <v>244</v>
      </c>
      <c r="B137" s="103">
        <v>28</v>
      </c>
      <c r="C137" s="103">
        <v>36</v>
      </c>
      <c r="D137" s="143">
        <v>35</v>
      </c>
      <c r="E137" s="143">
        <v>35</v>
      </c>
      <c r="F137" s="143">
        <v>41</v>
      </c>
      <c r="G137" s="143">
        <v>44</v>
      </c>
      <c r="H137" s="143">
        <v>47</v>
      </c>
      <c r="I137" s="143">
        <v>44</v>
      </c>
      <c r="J137" s="143">
        <v>45</v>
      </c>
      <c r="K137" s="161">
        <f t="shared" si="8"/>
        <v>17</v>
      </c>
      <c r="L137" s="105">
        <f t="shared" si="7"/>
        <v>0.6071428571428571</v>
      </c>
    </row>
    <row r="138" spans="1:12" s="1" customFormat="1">
      <c r="A138" s="102" t="s">
        <v>104</v>
      </c>
      <c r="B138" s="103">
        <v>39</v>
      </c>
      <c r="C138" s="103">
        <v>39</v>
      </c>
      <c r="D138" s="143">
        <v>39</v>
      </c>
      <c r="E138" s="143">
        <v>36</v>
      </c>
      <c r="F138" s="143">
        <v>36</v>
      </c>
      <c r="G138" s="143">
        <v>40</v>
      </c>
      <c r="H138" s="143">
        <v>45</v>
      </c>
      <c r="I138" s="143">
        <v>42</v>
      </c>
      <c r="J138" s="143">
        <v>44</v>
      </c>
      <c r="K138" s="161">
        <f t="shared" si="8"/>
        <v>5</v>
      </c>
      <c r="L138" s="105">
        <f t="shared" si="7"/>
        <v>0.12820512820512819</v>
      </c>
    </row>
    <row r="139" spans="1:12" s="1" customFormat="1">
      <c r="A139" s="102" t="s">
        <v>105</v>
      </c>
      <c r="B139" s="103">
        <v>73</v>
      </c>
      <c r="C139" s="103">
        <v>67</v>
      </c>
      <c r="D139" s="143">
        <v>61</v>
      </c>
      <c r="E139" s="143">
        <v>57</v>
      </c>
      <c r="F139" s="143">
        <v>55</v>
      </c>
      <c r="G139" s="143">
        <v>53</v>
      </c>
      <c r="H139" s="143">
        <v>48</v>
      </c>
      <c r="I139" s="143">
        <v>49</v>
      </c>
      <c r="J139" s="143">
        <v>43</v>
      </c>
      <c r="K139" s="161">
        <f t="shared" si="8"/>
        <v>-30</v>
      </c>
      <c r="L139" s="105">
        <f t="shared" si="7"/>
        <v>-0.41095890410958902</v>
      </c>
    </row>
    <row r="140" spans="1:12" s="1" customFormat="1">
      <c r="A140" s="102" t="s">
        <v>138</v>
      </c>
      <c r="B140" s="103">
        <v>36</v>
      </c>
      <c r="C140" s="103">
        <v>40</v>
      </c>
      <c r="D140" s="143">
        <v>41</v>
      </c>
      <c r="E140" s="143">
        <v>45</v>
      </c>
      <c r="F140" s="143">
        <v>47</v>
      </c>
      <c r="G140" s="143">
        <v>45</v>
      </c>
      <c r="H140" s="143">
        <v>45</v>
      </c>
      <c r="I140" s="143">
        <v>46</v>
      </c>
      <c r="J140" s="143">
        <v>43</v>
      </c>
      <c r="K140" s="161">
        <f t="shared" si="8"/>
        <v>7</v>
      </c>
      <c r="L140" s="105">
        <f t="shared" si="7"/>
        <v>0.19444444444444445</v>
      </c>
    </row>
    <row r="141" spans="1:12" s="1" customFormat="1">
      <c r="A141" s="102" t="s">
        <v>43</v>
      </c>
      <c r="B141" s="98">
        <v>71</v>
      </c>
      <c r="C141" s="98">
        <v>69</v>
      </c>
      <c r="D141" s="143">
        <v>73</v>
      </c>
      <c r="E141" s="143">
        <v>67</v>
      </c>
      <c r="F141" s="143">
        <v>65</v>
      </c>
      <c r="G141" s="143">
        <v>53</v>
      </c>
      <c r="H141" s="143">
        <v>43</v>
      </c>
      <c r="I141" s="143">
        <v>41</v>
      </c>
      <c r="J141" s="143">
        <v>42</v>
      </c>
      <c r="K141" s="161">
        <f t="shared" si="8"/>
        <v>-29</v>
      </c>
      <c r="L141" s="105">
        <f t="shared" si="7"/>
        <v>-0.40845070422535212</v>
      </c>
    </row>
    <row r="142" spans="1:12" s="1" customFormat="1">
      <c r="A142" s="102" t="s">
        <v>96</v>
      </c>
      <c r="B142" s="103">
        <v>40</v>
      </c>
      <c r="C142" s="103">
        <v>41</v>
      </c>
      <c r="D142" s="143">
        <v>39</v>
      </c>
      <c r="E142" s="143">
        <v>45</v>
      </c>
      <c r="F142" s="143">
        <v>47</v>
      </c>
      <c r="G142" s="143">
        <v>47</v>
      </c>
      <c r="H142" s="143">
        <v>50</v>
      </c>
      <c r="I142" s="143">
        <v>46</v>
      </c>
      <c r="J142" s="143">
        <v>42</v>
      </c>
      <c r="K142" s="161">
        <f t="shared" si="8"/>
        <v>2</v>
      </c>
      <c r="L142" s="105">
        <f t="shared" si="7"/>
        <v>0.05</v>
      </c>
    </row>
    <row r="143" spans="1:12" s="1" customFormat="1">
      <c r="A143" s="102" t="s">
        <v>97</v>
      </c>
      <c r="B143" s="103">
        <v>54</v>
      </c>
      <c r="C143" s="103">
        <v>55</v>
      </c>
      <c r="D143" s="143">
        <v>56</v>
      </c>
      <c r="E143" s="143">
        <v>51</v>
      </c>
      <c r="F143" s="143">
        <v>48</v>
      </c>
      <c r="G143" s="143">
        <v>48</v>
      </c>
      <c r="H143" s="143">
        <v>44</v>
      </c>
      <c r="I143" s="143">
        <v>45</v>
      </c>
      <c r="J143" s="143">
        <v>42</v>
      </c>
      <c r="K143" s="161">
        <f t="shared" si="8"/>
        <v>-12</v>
      </c>
      <c r="L143" s="105">
        <f t="shared" si="7"/>
        <v>-0.22222222222222221</v>
      </c>
    </row>
    <row r="144" spans="1:12" s="1" customFormat="1">
      <c r="A144" s="102" t="s">
        <v>100</v>
      </c>
      <c r="B144" s="103">
        <v>55</v>
      </c>
      <c r="C144" s="103">
        <v>55</v>
      </c>
      <c r="D144" s="143">
        <v>51</v>
      </c>
      <c r="E144" s="143">
        <v>53</v>
      </c>
      <c r="F144" s="143">
        <v>51</v>
      </c>
      <c r="G144" s="143">
        <v>48</v>
      </c>
      <c r="H144" s="143">
        <v>44</v>
      </c>
      <c r="I144" s="143">
        <v>46</v>
      </c>
      <c r="J144" s="143">
        <v>42</v>
      </c>
      <c r="K144" s="161">
        <f t="shared" si="8"/>
        <v>-13</v>
      </c>
      <c r="L144" s="105">
        <f t="shared" si="7"/>
        <v>-0.23636363636363636</v>
      </c>
    </row>
    <row r="145" spans="1:12" s="1" customFormat="1">
      <c r="A145" s="102" t="s">
        <v>113</v>
      </c>
      <c r="B145" s="103">
        <v>58</v>
      </c>
      <c r="C145" s="103">
        <v>57</v>
      </c>
      <c r="D145" s="143">
        <v>52</v>
      </c>
      <c r="E145" s="143">
        <v>51</v>
      </c>
      <c r="F145" s="143">
        <v>44</v>
      </c>
      <c r="G145" s="143">
        <v>41</v>
      </c>
      <c r="H145" s="143">
        <v>42</v>
      </c>
      <c r="I145" s="143">
        <v>43</v>
      </c>
      <c r="J145" s="143">
        <v>42</v>
      </c>
      <c r="K145" s="161">
        <f t="shared" si="8"/>
        <v>-16</v>
      </c>
      <c r="L145" s="105">
        <f t="shared" si="7"/>
        <v>-0.27586206896551724</v>
      </c>
    </row>
    <row r="146" spans="1:12" s="1" customFormat="1">
      <c r="A146" s="102" t="s">
        <v>266</v>
      </c>
      <c r="B146" s="103">
        <v>33</v>
      </c>
      <c r="C146" s="103">
        <v>35</v>
      </c>
      <c r="D146" s="143">
        <v>37</v>
      </c>
      <c r="E146" s="143">
        <v>40</v>
      </c>
      <c r="F146" s="143">
        <v>43</v>
      </c>
      <c r="G146" s="143">
        <v>38</v>
      </c>
      <c r="H146" s="143">
        <v>39</v>
      </c>
      <c r="I146" s="143">
        <v>40</v>
      </c>
      <c r="J146" s="143">
        <v>42</v>
      </c>
      <c r="K146" s="161">
        <f t="shared" si="8"/>
        <v>9</v>
      </c>
      <c r="L146" s="105">
        <f t="shared" si="7"/>
        <v>0.27272727272727271</v>
      </c>
    </row>
    <row r="147" spans="1:12" s="1" customFormat="1">
      <c r="A147" s="102" t="s">
        <v>30</v>
      </c>
      <c r="B147" s="103">
        <v>34</v>
      </c>
      <c r="C147" s="103">
        <v>40</v>
      </c>
      <c r="D147" s="143">
        <v>42</v>
      </c>
      <c r="E147" s="143">
        <v>45</v>
      </c>
      <c r="F147" s="143">
        <v>43</v>
      </c>
      <c r="G147" s="143">
        <v>40</v>
      </c>
      <c r="H147" s="143">
        <v>39</v>
      </c>
      <c r="I147" s="143">
        <v>38</v>
      </c>
      <c r="J147" s="143">
        <v>41</v>
      </c>
      <c r="K147" s="161">
        <f t="shared" si="8"/>
        <v>7</v>
      </c>
      <c r="L147" s="105">
        <f t="shared" si="7"/>
        <v>0.20588235294117646</v>
      </c>
    </row>
    <row r="148" spans="1:12" s="1" customFormat="1">
      <c r="A148" s="158" t="s">
        <v>54</v>
      </c>
      <c r="B148" s="103">
        <v>67</v>
      </c>
      <c r="C148" s="103">
        <v>74</v>
      </c>
      <c r="D148" s="143">
        <v>60</v>
      </c>
      <c r="E148" s="143">
        <v>58</v>
      </c>
      <c r="F148" s="143">
        <v>50</v>
      </c>
      <c r="G148" s="143">
        <v>45</v>
      </c>
      <c r="H148" s="143">
        <v>44</v>
      </c>
      <c r="I148" s="143">
        <v>39</v>
      </c>
      <c r="J148" s="143">
        <v>41</v>
      </c>
      <c r="K148" s="161">
        <f t="shared" si="8"/>
        <v>-26</v>
      </c>
      <c r="L148" s="105">
        <f t="shared" si="7"/>
        <v>-0.38805970149253732</v>
      </c>
    </row>
    <row r="149" spans="1:12" s="1" customFormat="1">
      <c r="A149" s="102" t="s">
        <v>243</v>
      </c>
      <c r="B149" s="103">
        <v>32</v>
      </c>
      <c r="C149" s="103">
        <v>34</v>
      </c>
      <c r="D149" s="143">
        <v>33</v>
      </c>
      <c r="E149" s="143">
        <v>38</v>
      </c>
      <c r="F149" s="143">
        <v>38</v>
      </c>
      <c r="G149" s="143">
        <v>41</v>
      </c>
      <c r="H149" s="143">
        <v>37</v>
      </c>
      <c r="I149" s="143">
        <v>35</v>
      </c>
      <c r="J149" s="143">
        <v>41</v>
      </c>
      <c r="K149" s="161">
        <f t="shared" si="8"/>
        <v>9</v>
      </c>
      <c r="L149" s="105">
        <f t="shared" si="7"/>
        <v>0.28125</v>
      </c>
    </row>
    <row r="150" spans="1:12" s="1" customFormat="1">
      <c r="A150" s="102" t="s">
        <v>98</v>
      </c>
      <c r="B150" s="103">
        <v>37</v>
      </c>
      <c r="C150" s="103">
        <v>42</v>
      </c>
      <c r="D150" s="143">
        <v>39</v>
      </c>
      <c r="E150" s="143">
        <v>41</v>
      </c>
      <c r="F150" s="143">
        <v>41</v>
      </c>
      <c r="G150" s="143">
        <v>39</v>
      </c>
      <c r="H150" s="143">
        <v>37</v>
      </c>
      <c r="I150" s="143">
        <v>40</v>
      </c>
      <c r="J150" s="143">
        <v>39</v>
      </c>
      <c r="K150" s="161">
        <f t="shared" si="8"/>
        <v>2</v>
      </c>
      <c r="L150" s="105">
        <f t="shared" si="7"/>
        <v>5.4054054054054057E-2</v>
      </c>
    </row>
    <row r="151" spans="1:12" s="1" customFormat="1">
      <c r="A151" s="102" t="s">
        <v>101</v>
      </c>
      <c r="B151" s="103">
        <v>35</v>
      </c>
      <c r="C151" s="103">
        <v>37</v>
      </c>
      <c r="D151" s="143">
        <v>39</v>
      </c>
      <c r="E151" s="143">
        <v>39</v>
      </c>
      <c r="F151" s="143">
        <v>37</v>
      </c>
      <c r="G151" s="143">
        <v>37</v>
      </c>
      <c r="H151" s="143">
        <v>44</v>
      </c>
      <c r="I151" s="143">
        <v>43</v>
      </c>
      <c r="J151" s="143">
        <v>39</v>
      </c>
      <c r="K151" s="161">
        <f t="shared" si="8"/>
        <v>4</v>
      </c>
      <c r="L151" s="105">
        <f t="shared" si="7"/>
        <v>0.11428571428571428</v>
      </c>
    </row>
    <row r="152" spans="1:12" s="1" customFormat="1">
      <c r="A152" s="102" t="s">
        <v>106</v>
      </c>
      <c r="B152" s="103">
        <v>64</v>
      </c>
      <c r="C152" s="103">
        <v>65</v>
      </c>
      <c r="D152" s="143">
        <v>61</v>
      </c>
      <c r="E152" s="143">
        <v>56</v>
      </c>
      <c r="F152" s="143">
        <v>51</v>
      </c>
      <c r="G152" s="143">
        <v>52</v>
      </c>
      <c r="H152" s="143">
        <v>48</v>
      </c>
      <c r="I152" s="143">
        <v>45</v>
      </c>
      <c r="J152" s="143">
        <v>39</v>
      </c>
      <c r="K152" s="161">
        <f t="shared" si="8"/>
        <v>-25</v>
      </c>
      <c r="L152" s="105">
        <f t="shared" si="7"/>
        <v>-0.390625</v>
      </c>
    </row>
    <row r="153" spans="1:12" s="1" customFormat="1">
      <c r="A153" s="102" t="s">
        <v>121</v>
      </c>
      <c r="B153" s="103">
        <v>46</v>
      </c>
      <c r="C153" s="103">
        <v>48</v>
      </c>
      <c r="D153" s="143">
        <v>46</v>
      </c>
      <c r="E153" s="143">
        <v>41</v>
      </c>
      <c r="F153" s="143">
        <v>40</v>
      </c>
      <c r="G153" s="143">
        <v>36</v>
      </c>
      <c r="H153" s="143">
        <v>38</v>
      </c>
      <c r="I153" s="143">
        <v>37</v>
      </c>
      <c r="J153" s="143">
        <v>39</v>
      </c>
      <c r="K153" s="161">
        <f t="shared" si="8"/>
        <v>-7</v>
      </c>
      <c r="L153" s="105">
        <f t="shared" si="7"/>
        <v>-0.15217391304347827</v>
      </c>
    </row>
    <row r="154" spans="1:12" s="1" customFormat="1">
      <c r="A154" s="102" t="s">
        <v>259</v>
      </c>
      <c r="B154" s="103">
        <v>44</v>
      </c>
      <c r="C154" s="103">
        <v>44</v>
      </c>
      <c r="D154" s="143">
        <v>46</v>
      </c>
      <c r="E154" s="143">
        <v>47</v>
      </c>
      <c r="F154" s="143">
        <v>45</v>
      </c>
      <c r="G154" s="143">
        <v>42</v>
      </c>
      <c r="H154" s="143">
        <v>42</v>
      </c>
      <c r="I154" s="143">
        <v>41</v>
      </c>
      <c r="J154" s="143">
        <v>39</v>
      </c>
      <c r="K154" s="161">
        <f t="shared" si="8"/>
        <v>-5</v>
      </c>
      <c r="L154" s="105">
        <f t="shared" si="7"/>
        <v>-0.11363636363636363</v>
      </c>
    </row>
    <row r="155" spans="1:12" s="1" customFormat="1">
      <c r="A155" s="102" t="s">
        <v>95</v>
      </c>
      <c r="B155" s="103">
        <v>42</v>
      </c>
      <c r="C155" s="103">
        <v>39</v>
      </c>
      <c r="D155" s="143">
        <v>37</v>
      </c>
      <c r="E155" s="143">
        <v>36</v>
      </c>
      <c r="F155" s="143">
        <v>36</v>
      </c>
      <c r="G155" s="143">
        <v>36</v>
      </c>
      <c r="H155" s="143">
        <v>34</v>
      </c>
      <c r="I155" s="143">
        <v>35</v>
      </c>
      <c r="J155" s="143">
        <v>38</v>
      </c>
      <c r="K155" s="161">
        <f t="shared" si="8"/>
        <v>-4</v>
      </c>
      <c r="L155" s="105">
        <f t="shared" si="7"/>
        <v>-9.5238095238095233E-2</v>
      </c>
    </row>
    <row r="156" spans="1:12" s="1" customFormat="1">
      <c r="A156" s="102" t="s">
        <v>32</v>
      </c>
      <c r="B156" s="103">
        <v>24</v>
      </c>
      <c r="C156" s="103">
        <v>24</v>
      </c>
      <c r="D156" s="143">
        <v>27</v>
      </c>
      <c r="E156" s="143">
        <v>28</v>
      </c>
      <c r="F156" s="143">
        <v>32</v>
      </c>
      <c r="G156" s="143">
        <v>34</v>
      </c>
      <c r="H156" s="143">
        <v>35</v>
      </c>
      <c r="I156" s="143">
        <v>35</v>
      </c>
      <c r="J156" s="143">
        <v>37</v>
      </c>
      <c r="K156" s="161">
        <f t="shared" si="8"/>
        <v>13</v>
      </c>
      <c r="L156" s="105">
        <f t="shared" si="7"/>
        <v>0.54166666666666663</v>
      </c>
    </row>
    <row r="157" spans="1:12" s="1" customFormat="1">
      <c r="A157" s="102" t="s">
        <v>114</v>
      </c>
      <c r="B157" s="103">
        <v>29</v>
      </c>
      <c r="C157" s="103">
        <v>30</v>
      </c>
      <c r="D157" s="143">
        <v>34</v>
      </c>
      <c r="E157" s="143">
        <v>33</v>
      </c>
      <c r="F157" s="143">
        <v>34</v>
      </c>
      <c r="G157" s="143">
        <v>37</v>
      </c>
      <c r="H157" s="143">
        <v>37</v>
      </c>
      <c r="I157" s="143">
        <v>38</v>
      </c>
      <c r="J157" s="143">
        <v>37</v>
      </c>
      <c r="K157" s="161">
        <f t="shared" si="8"/>
        <v>8</v>
      </c>
      <c r="L157" s="105">
        <f t="shared" si="7"/>
        <v>0.27586206896551724</v>
      </c>
    </row>
    <row r="158" spans="1:12" s="1" customFormat="1">
      <c r="A158" s="102" t="s">
        <v>177</v>
      </c>
      <c r="B158" s="103">
        <v>34</v>
      </c>
      <c r="C158" s="103">
        <v>39</v>
      </c>
      <c r="D158" s="143">
        <v>39</v>
      </c>
      <c r="E158" s="143">
        <v>41</v>
      </c>
      <c r="F158" s="143">
        <v>41</v>
      </c>
      <c r="G158" s="143">
        <v>39</v>
      </c>
      <c r="H158" s="143">
        <v>38</v>
      </c>
      <c r="I158" s="143">
        <v>35</v>
      </c>
      <c r="J158" s="143">
        <v>36</v>
      </c>
      <c r="K158" s="161">
        <f t="shared" si="8"/>
        <v>2</v>
      </c>
      <c r="L158" s="105">
        <f t="shared" si="7"/>
        <v>5.8823529411764705E-2</v>
      </c>
    </row>
    <row r="159" spans="1:12" s="1" customFormat="1">
      <c r="A159" s="102" t="s">
        <v>103</v>
      </c>
      <c r="B159" s="103">
        <v>28</v>
      </c>
      <c r="C159" s="103">
        <v>30</v>
      </c>
      <c r="D159" s="143">
        <v>26</v>
      </c>
      <c r="E159" s="143">
        <v>29</v>
      </c>
      <c r="F159" s="143">
        <v>31</v>
      </c>
      <c r="G159" s="143">
        <v>30</v>
      </c>
      <c r="H159" s="143">
        <v>29</v>
      </c>
      <c r="I159" s="143">
        <v>32</v>
      </c>
      <c r="J159" s="143">
        <v>36</v>
      </c>
      <c r="K159" s="161">
        <f t="shared" si="8"/>
        <v>8</v>
      </c>
      <c r="L159" s="105">
        <f t="shared" si="7"/>
        <v>0.2857142857142857</v>
      </c>
    </row>
    <row r="160" spans="1:12" s="1" customFormat="1">
      <c r="A160" s="102" t="s">
        <v>120</v>
      </c>
      <c r="B160" s="103">
        <v>34</v>
      </c>
      <c r="C160" s="103">
        <v>32</v>
      </c>
      <c r="D160" s="143">
        <v>30</v>
      </c>
      <c r="E160" s="143">
        <v>33</v>
      </c>
      <c r="F160" s="143">
        <v>33</v>
      </c>
      <c r="G160" s="143">
        <v>31</v>
      </c>
      <c r="H160" s="143">
        <v>31</v>
      </c>
      <c r="I160" s="143">
        <v>34</v>
      </c>
      <c r="J160" s="143">
        <v>34</v>
      </c>
      <c r="K160" s="161">
        <f t="shared" si="8"/>
        <v>0</v>
      </c>
      <c r="L160" s="105">
        <f t="shared" si="7"/>
        <v>0</v>
      </c>
    </row>
    <row r="161" spans="1:12" s="1" customFormat="1">
      <c r="A161" s="102" t="s">
        <v>20</v>
      </c>
      <c r="B161" s="103">
        <v>40</v>
      </c>
      <c r="C161" s="103">
        <v>46</v>
      </c>
      <c r="D161" s="143">
        <v>44</v>
      </c>
      <c r="E161" s="143">
        <v>42</v>
      </c>
      <c r="F161" s="143">
        <v>41</v>
      </c>
      <c r="G161" s="143">
        <v>39</v>
      </c>
      <c r="H161" s="143">
        <v>38</v>
      </c>
      <c r="I161" s="143">
        <v>38</v>
      </c>
      <c r="J161" s="143">
        <v>34</v>
      </c>
      <c r="K161" s="161">
        <f t="shared" si="8"/>
        <v>-6</v>
      </c>
      <c r="L161" s="105">
        <f t="shared" si="7"/>
        <v>-0.15</v>
      </c>
    </row>
    <row r="162" spans="1:12" s="1" customFormat="1">
      <c r="A162" s="102" t="s">
        <v>120</v>
      </c>
      <c r="B162" s="103">
        <v>34</v>
      </c>
      <c r="C162" s="103">
        <v>32</v>
      </c>
      <c r="D162" s="143">
        <v>30</v>
      </c>
      <c r="E162" s="143">
        <v>33</v>
      </c>
      <c r="F162" s="143">
        <v>33</v>
      </c>
      <c r="G162" s="143">
        <v>31</v>
      </c>
      <c r="H162" s="143">
        <v>31</v>
      </c>
      <c r="I162" s="143">
        <v>34</v>
      </c>
      <c r="J162" s="143">
        <v>34</v>
      </c>
      <c r="K162" s="161">
        <f t="shared" si="8"/>
        <v>0</v>
      </c>
      <c r="L162" s="105">
        <f t="shared" si="7"/>
        <v>0</v>
      </c>
    </row>
    <row r="163" spans="1:12" s="1" customFormat="1">
      <c r="A163" s="102" t="s">
        <v>19</v>
      </c>
      <c r="B163" s="103">
        <v>45</v>
      </c>
      <c r="C163" s="103">
        <v>50</v>
      </c>
      <c r="D163" s="143">
        <v>54</v>
      </c>
      <c r="E163" s="143">
        <v>50</v>
      </c>
      <c r="F163" s="143">
        <v>42</v>
      </c>
      <c r="G163" s="143">
        <v>38</v>
      </c>
      <c r="H163" s="143">
        <v>34</v>
      </c>
      <c r="I163" s="143">
        <v>33</v>
      </c>
      <c r="J163" s="143">
        <v>33</v>
      </c>
      <c r="K163" s="161">
        <f t="shared" si="8"/>
        <v>-12</v>
      </c>
      <c r="L163" s="105">
        <f t="shared" si="7"/>
        <v>-0.26666666666666666</v>
      </c>
    </row>
    <row r="164" spans="1:12" s="1" customFormat="1">
      <c r="A164" s="102" t="s">
        <v>108</v>
      </c>
      <c r="B164" s="103">
        <v>28</v>
      </c>
      <c r="C164" s="103">
        <v>32</v>
      </c>
      <c r="D164" s="143">
        <v>31</v>
      </c>
      <c r="E164" s="143">
        <v>30</v>
      </c>
      <c r="F164" s="143">
        <v>31</v>
      </c>
      <c r="G164" s="143">
        <v>34</v>
      </c>
      <c r="H164" s="143">
        <v>34</v>
      </c>
      <c r="I164" s="143">
        <v>35</v>
      </c>
      <c r="J164" s="143">
        <v>33</v>
      </c>
      <c r="K164" s="161">
        <f t="shared" si="8"/>
        <v>5</v>
      </c>
      <c r="L164" s="105">
        <f t="shared" si="7"/>
        <v>0.17857142857142858</v>
      </c>
    </row>
    <row r="165" spans="1:12" s="1" customFormat="1">
      <c r="A165" s="102" t="s">
        <v>247</v>
      </c>
      <c r="B165" s="103">
        <v>28</v>
      </c>
      <c r="C165" s="103">
        <v>34</v>
      </c>
      <c r="D165" s="143">
        <v>32</v>
      </c>
      <c r="E165" s="143">
        <v>30</v>
      </c>
      <c r="F165" s="143">
        <v>32</v>
      </c>
      <c r="G165" s="143">
        <v>32</v>
      </c>
      <c r="H165" s="143">
        <v>30</v>
      </c>
      <c r="I165" s="143">
        <v>26</v>
      </c>
      <c r="J165" s="143">
        <v>32</v>
      </c>
      <c r="K165" s="161">
        <f t="shared" si="8"/>
        <v>4</v>
      </c>
      <c r="L165" s="105">
        <f t="shared" si="7"/>
        <v>0.14285714285714285</v>
      </c>
    </row>
    <row r="166" spans="1:12" s="1" customFormat="1">
      <c r="A166" s="102" t="s">
        <v>257</v>
      </c>
      <c r="B166" s="103">
        <v>32</v>
      </c>
      <c r="C166" s="103">
        <v>33</v>
      </c>
      <c r="D166" s="143">
        <v>37</v>
      </c>
      <c r="E166" s="143">
        <v>37</v>
      </c>
      <c r="F166" s="143">
        <v>29</v>
      </c>
      <c r="G166" s="143">
        <v>30</v>
      </c>
      <c r="H166" s="143">
        <v>30</v>
      </c>
      <c r="I166" s="143">
        <v>29</v>
      </c>
      <c r="J166" s="143">
        <v>31</v>
      </c>
      <c r="K166" s="161">
        <f t="shared" si="8"/>
        <v>-1</v>
      </c>
      <c r="L166" s="105">
        <f t="shared" si="7"/>
        <v>-3.125E-2</v>
      </c>
    </row>
    <row r="167" spans="1:12" s="1" customFormat="1">
      <c r="A167" s="102" t="s">
        <v>241</v>
      </c>
      <c r="B167" s="103">
        <v>33</v>
      </c>
      <c r="C167" s="103">
        <v>39</v>
      </c>
      <c r="D167" s="143">
        <v>34</v>
      </c>
      <c r="E167" s="143">
        <v>38</v>
      </c>
      <c r="F167" s="143">
        <v>37</v>
      </c>
      <c r="G167" s="143">
        <v>32</v>
      </c>
      <c r="H167" s="143">
        <v>32</v>
      </c>
      <c r="I167" s="143">
        <v>30</v>
      </c>
      <c r="J167" s="143">
        <v>30</v>
      </c>
      <c r="K167" s="161">
        <f t="shared" si="8"/>
        <v>-3</v>
      </c>
      <c r="L167" s="105">
        <f t="shared" si="7"/>
        <v>-9.0909090909090912E-2</v>
      </c>
    </row>
    <row r="168" spans="1:12" s="1" customFormat="1">
      <c r="A168" s="102" t="s">
        <v>110</v>
      </c>
      <c r="B168" s="103">
        <v>33</v>
      </c>
      <c r="C168" s="103">
        <v>34</v>
      </c>
      <c r="D168" s="143">
        <v>30</v>
      </c>
      <c r="E168" s="143">
        <v>31</v>
      </c>
      <c r="F168" s="143">
        <v>29</v>
      </c>
      <c r="G168" s="143">
        <v>30</v>
      </c>
      <c r="H168" s="143">
        <v>29</v>
      </c>
      <c r="I168" s="143">
        <v>28</v>
      </c>
      <c r="J168" s="143">
        <v>30</v>
      </c>
      <c r="K168" s="161">
        <f t="shared" si="8"/>
        <v>-3</v>
      </c>
      <c r="L168" s="105">
        <f t="shared" si="7"/>
        <v>-9.0909090909090912E-2</v>
      </c>
    </row>
    <row r="169" spans="1:12" s="1" customFormat="1">
      <c r="A169" s="158" t="s">
        <v>225</v>
      </c>
      <c r="B169" s="103">
        <v>59</v>
      </c>
      <c r="C169" s="103">
        <v>57</v>
      </c>
      <c r="D169" s="143">
        <v>47</v>
      </c>
      <c r="E169" s="143">
        <v>52</v>
      </c>
      <c r="F169" s="143">
        <v>36</v>
      </c>
      <c r="G169" s="143">
        <v>36</v>
      </c>
      <c r="H169" s="143">
        <v>38</v>
      </c>
      <c r="I169" s="143">
        <v>37</v>
      </c>
      <c r="J169" s="143">
        <v>28</v>
      </c>
      <c r="K169" s="161">
        <f t="shared" si="8"/>
        <v>-31</v>
      </c>
      <c r="L169" s="105">
        <f t="shared" si="7"/>
        <v>-0.52542372881355937</v>
      </c>
    </row>
    <row r="170" spans="1:12" s="1" customFormat="1">
      <c r="A170" s="102" t="s">
        <v>242</v>
      </c>
      <c r="B170" s="103">
        <v>23</v>
      </c>
      <c r="C170" s="103">
        <v>24</v>
      </c>
      <c r="D170" s="143">
        <v>22</v>
      </c>
      <c r="E170" s="143">
        <v>19</v>
      </c>
      <c r="F170" s="143">
        <v>20</v>
      </c>
      <c r="G170" s="143">
        <v>20</v>
      </c>
      <c r="H170" s="143">
        <v>22</v>
      </c>
      <c r="I170" s="143">
        <v>26</v>
      </c>
      <c r="J170" s="143">
        <v>24</v>
      </c>
      <c r="K170" s="161">
        <f t="shared" si="8"/>
        <v>1</v>
      </c>
      <c r="L170" s="105">
        <f t="shared" si="7"/>
        <v>4.3478260869565216E-2</v>
      </c>
    </row>
    <row r="171" spans="1:12" s="1" customFormat="1">
      <c r="A171" s="102" t="s">
        <v>248</v>
      </c>
      <c r="B171" s="103">
        <v>19</v>
      </c>
      <c r="C171" s="103">
        <v>22</v>
      </c>
      <c r="D171" s="143">
        <v>21</v>
      </c>
      <c r="E171" s="143">
        <v>20</v>
      </c>
      <c r="F171" s="143">
        <v>24</v>
      </c>
      <c r="G171" s="143">
        <v>20</v>
      </c>
      <c r="H171" s="143">
        <v>20</v>
      </c>
      <c r="I171" s="143">
        <v>22</v>
      </c>
      <c r="J171" s="143">
        <v>20</v>
      </c>
      <c r="K171" s="161">
        <f t="shared" si="8"/>
        <v>1</v>
      </c>
      <c r="L171" s="105">
        <f t="shared" si="7"/>
        <v>5.2631578947368418E-2</v>
      </c>
    </row>
    <row r="172" spans="1:12" s="1" customFormat="1" ht="16" thickBot="1">
      <c r="A172" s="159" t="s">
        <v>264</v>
      </c>
      <c r="B172" s="107">
        <v>0</v>
      </c>
      <c r="C172" s="107">
        <v>0</v>
      </c>
      <c r="D172" s="155">
        <v>0</v>
      </c>
      <c r="E172" s="155">
        <v>0</v>
      </c>
      <c r="F172" s="155">
        <v>0</v>
      </c>
      <c r="G172" s="155">
        <v>0</v>
      </c>
      <c r="H172" s="155">
        <v>0</v>
      </c>
      <c r="I172" s="155">
        <v>0</v>
      </c>
      <c r="J172" s="155">
        <v>0</v>
      </c>
      <c r="K172" s="163">
        <f t="shared" si="8"/>
        <v>0</v>
      </c>
      <c r="L172" s="110"/>
    </row>
    <row r="173" spans="1:12" s="1" customFormat="1" ht="16" thickBot="1">
      <c r="A173" s="137"/>
      <c r="B173" s="129"/>
      <c r="C173" s="129"/>
      <c r="D173" s="138"/>
      <c r="E173" s="138"/>
      <c r="F173" s="138"/>
      <c r="G173" s="138"/>
      <c r="H173" s="138"/>
      <c r="I173" s="138"/>
      <c r="J173" s="138"/>
      <c r="K173" s="131"/>
      <c r="L173" s="139"/>
    </row>
    <row r="174" spans="1:12" s="1" customFormat="1">
      <c r="A174" s="123"/>
      <c r="B174" s="123"/>
      <c r="C174" s="124"/>
      <c r="D174" s="125" t="s">
        <v>278</v>
      </c>
      <c r="E174" s="126"/>
      <c r="F174" s="126"/>
      <c r="G174" s="126"/>
      <c r="H174" s="126"/>
      <c r="I174" s="126"/>
      <c r="J174" s="140"/>
      <c r="K174" s="141" t="s">
        <v>279</v>
      </c>
      <c r="L174" s="128"/>
    </row>
    <row r="175" spans="1:12" s="1" customFormat="1">
      <c r="A175" s="111"/>
      <c r="B175" s="115">
        <v>2009</v>
      </c>
      <c r="C175" s="112">
        <v>2010</v>
      </c>
      <c r="D175" s="112">
        <v>2011</v>
      </c>
      <c r="E175" s="112">
        <v>2012</v>
      </c>
      <c r="F175" s="112">
        <v>2013</v>
      </c>
      <c r="G175" s="112">
        <v>2014</v>
      </c>
      <c r="H175" s="112">
        <v>2015</v>
      </c>
      <c r="I175" s="112">
        <v>2016</v>
      </c>
      <c r="J175" s="116">
        <v>2017</v>
      </c>
      <c r="K175" s="117" t="s">
        <v>280</v>
      </c>
      <c r="L175" s="114" t="s">
        <v>281</v>
      </c>
    </row>
    <row r="176" spans="1:12" s="1" customFormat="1">
      <c r="A176" s="102" t="s">
        <v>228</v>
      </c>
      <c r="B176" s="142">
        <v>87</v>
      </c>
      <c r="C176" s="103">
        <v>101</v>
      </c>
      <c r="D176" s="143">
        <v>104</v>
      </c>
      <c r="E176" s="143">
        <v>111</v>
      </c>
      <c r="F176" s="143">
        <v>114</v>
      </c>
      <c r="G176" s="143">
        <v>111</v>
      </c>
      <c r="H176" s="143">
        <v>113</v>
      </c>
      <c r="I176" s="143">
        <v>120</v>
      </c>
      <c r="J176" s="144">
        <v>137</v>
      </c>
      <c r="K176" s="145">
        <f t="shared" ref="K176:K186" si="9">J176-B176</f>
        <v>50</v>
      </c>
      <c r="L176" s="105">
        <f t="shared" ref="L176:L186" si="10">K176/B176</f>
        <v>0.57471264367816088</v>
      </c>
    </row>
    <row r="177" spans="1:12" s="1" customFormat="1">
      <c r="A177" s="102" t="s">
        <v>227</v>
      </c>
      <c r="B177" s="142">
        <v>72</v>
      </c>
      <c r="C177" s="103">
        <v>80</v>
      </c>
      <c r="D177" s="143">
        <v>80</v>
      </c>
      <c r="E177" s="143">
        <v>85</v>
      </c>
      <c r="F177" s="143">
        <v>92</v>
      </c>
      <c r="G177" s="143">
        <v>100</v>
      </c>
      <c r="H177" s="143">
        <v>82</v>
      </c>
      <c r="I177" s="143">
        <v>105</v>
      </c>
      <c r="J177" s="144">
        <v>129</v>
      </c>
      <c r="K177" s="145">
        <f t="shared" si="9"/>
        <v>57</v>
      </c>
      <c r="L177" s="105">
        <f t="shared" si="10"/>
        <v>0.79166666666666663</v>
      </c>
    </row>
    <row r="178" spans="1:12" s="1" customFormat="1">
      <c r="A178" s="102" t="s">
        <v>230</v>
      </c>
      <c r="B178" s="142">
        <v>55</v>
      </c>
      <c r="C178" s="103">
        <v>68</v>
      </c>
      <c r="D178" s="143">
        <v>69</v>
      </c>
      <c r="E178" s="143">
        <v>80</v>
      </c>
      <c r="F178" s="143">
        <v>86</v>
      </c>
      <c r="G178" s="143">
        <v>90</v>
      </c>
      <c r="H178" s="143">
        <v>88</v>
      </c>
      <c r="I178" s="143">
        <v>88</v>
      </c>
      <c r="J178" s="144">
        <v>101</v>
      </c>
      <c r="K178" s="145">
        <f t="shared" si="9"/>
        <v>46</v>
      </c>
      <c r="L178" s="105">
        <f t="shared" si="10"/>
        <v>0.83636363636363631</v>
      </c>
    </row>
    <row r="179" spans="1:12" s="1" customFormat="1">
      <c r="A179" s="102" t="s">
        <v>61</v>
      </c>
      <c r="B179" s="142">
        <v>69</v>
      </c>
      <c r="C179" s="103">
        <v>69</v>
      </c>
      <c r="D179" s="143">
        <v>74</v>
      </c>
      <c r="E179" s="143">
        <v>71</v>
      </c>
      <c r="F179" s="143">
        <v>80</v>
      </c>
      <c r="G179" s="143">
        <v>89</v>
      </c>
      <c r="H179" s="143">
        <v>105</v>
      </c>
      <c r="I179" s="143">
        <v>101</v>
      </c>
      <c r="J179" s="144">
        <v>100</v>
      </c>
      <c r="K179" s="145">
        <f t="shared" si="9"/>
        <v>31</v>
      </c>
      <c r="L179" s="105">
        <f t="shared" si="10"/>
        <v>0.44927536231884058</v>
      </c>
    </row>
    <row r="180" spans="1:12" s="1" customFormat="1">
      <c r="A180" s="102" t="s">
        <v>231</v>
      </c>
      <c r="B180" s="142">
        <v>55</v>
      </c>
      <c r="C180" s="103">
        <v>63</v>
      </c>
      <c r="D180" s="143">
        <v>82</v>
      </c>
      <c r="E180" s="143">
        <v>90</v>
      </c>
      <c r="F180" s="143">
        <v>91</v>
      </c>
      <c r="G180" s="143">
        <v>83</v>
      </c>
      <c r="H180" s="143">
        <v>88</v>
      </c>
      <c r="I180" s="143">
        <v>90</v>
      </c>
      <c r="J180" s="144">
        <v>97</v>
      </c>
      <c r="K180" s="145">
        <f t="shared" si="9"/>
        <v>42</v>
      </c>
      <c r="L180" s="105">
        <f t="shared" si="10"/>
        <v>0.76363636363636367</v>
      </c>
    </row>
    <row r="181" spans="1:12" s="1" customFormat="1">
      <c r="A181" s="102" t="s">
        <v>55</v>
      </c>
      <c r="B181" s="142">
        <v>73</v>
      </c>
      <c r="C181" s="103">
        <v>75</v>
      </c>
      <c r="D181" s="143">
        <v>91</v>
      </c>
      <c r="E181" s="143">
        <v>95</v>
      </c>
      <c r="F181" s="143">
        <v>96</v>
      </c>
      <c r="G181" s="143">
        <v>89</v>
      </c>
      <c r="H181" s="143">
        <v>85</v>
      </c>
      <c r="I181" s="143">
        <v>86</v>
      </c>
      <c r="J181" s="144">
        <v>95</v>
      </c>
      <c r="K181" s="145">
        <f t="shared" si="9"/>
        <v>22</v>
      </c>
      <c r="L181" s="105">
        <f t="shared" si="10"/>
        <v>0.30136986301369861</v>
      </c>
    </row>
    <row r="182" spans="1:12" s="1" customFormat="1">
      <c r="A182" s="146" t="s">
        <v>226</v>
      </c>
      <c r="B182" s="147">
        <v>86</v>
      </c>
      <c r="C182" s="148">
        <v>98</v>
      </c>
      <c r="D182" s="149">
        <v>99</v>
      </c>
      <c r="E182" s="149">
        <v>101</v>
      </c>
      <c r="F182" s="149">
        <v>100</v>
      </c>
      <c r="G182" s="149">
        <v>100</v>
      </c>
      <c r="H182" s="149">
        <v>90</v>
      </c>
      <c r="I182" s="149">
        <v>88</v>
      </c>
      <c r="J182" s="150">
        <v>94</v>
      </c>
      <c r="K182" s="151">
        <f t="shared" si="9"/>
        <v>8</v>
      </c>
      <c r="L182" s="152">
        <f t="shared" si="10"/>
        <v>9.3023255813953487E-2</v>
      </c>
    </row>
    <row r="183" spans="1:12" s="1" customFormat="1">
      <c r="A183" s="102" t="s">
        <v>60</v>
      </c>
      <c r="B183" s="142">
        <v>84</v>
      </c>
      <c r="C183" s="103">
        <v>97</v>
      </c>
      <c r="D183" s="143">
        <v>106</v>
      </c>
      <c r="E183" s="143">
        <v>107</v>
      </c>
      <c r="F183" s="143">
        <v>108</v>
      </c>
      <c r="G183" s="143">
        <v>104</v>
      </c>
      <c r="H183" s="143">
        <v>102</v>
      </c>
      <c r="I183" s="143">
        <v>99</v>
      </c>
      <c r="J183" s="144">
        <v>93</v>
      </c>
      <c r="K183" s="145">
        <f t="shared" si="9"/>
        <v>9</v>
      </c>
      <c r="L183" s="105">
        <f t="shared" si="10"/>
        <v>0.10714285714285714</v>
      </c>
    </row>
    <row r="184" spans="1:12" s="1" customFormat="1">
      <c r="A184" s="102" t="s">
        <v>229</v>
      </c>
      <c r="B184" s="142">
        <v>47</v>
      </c>
      <c r="C184" s="103">
        <v>55</v>
      </c>
      <c r="D184" s="143">
        <v>53</v>
      </c>
      <c r="E184" s="143">
        <v>62</v>
      </c>
      <c r="F184" s="143">
        <v>63</v>
      </c>
      <c r="G184" s="143">
        <v>63</v>
      </c>
      <c r="H184" s="143">
        <v>67</v>
      </c>
      <c r="I184" s="143">
        <v>73</v>
      </c>
      <c r="J184" s="144">
        <v>86</v>
      </c>
      <c r="K184" s="145">
        <f t="shared" si="9"/>
        <v>39</v>
      </c>
      <c r="L184" s="105">
        <f t="shared" si="10"/>
        <v>0.82978723404255317</v>
      </c>
    </row>
    <row r="185" spans="1:12" s="1" customFormat="1">
      <c r="A185" s="102" t="s">
        <v>232</v>
      </c>
      <c r="B185" s="142">
        <v>43</v>
      </c>
      <c r="C185" s="103">
        <v>51</v>
      </c>
      <c r="D185" s="143">
        <v>53</v>
      </c>
      <c r="E185" s="143">
        <v>66</v>
      </c>
      <c r="F185" s="143">
        <v>63</v>
      </c>
      <c r="G185" s="143">
        <v>60</v>
      </c>
      <c r="H185" s="143">
        <v>62</v>
      </c>
      <c r="I185" s="143">
        <v>68</v>
      </c>
      <c r="J185" s="144">
        <v>81</v>
      </c>
      <c r="K185" s="145">
        <f t="shared" si="9"/>
        <v>38</v>
      </c>
      <c r="L185" s="105">
        <f t="shared" si="10"/>
        <v>0.88372093023255816</v>
      </c>
    </row>
    <row r="186" spans="1:12" s="1" customFormat="1">
      <c r="A186" s="102" t="s">
        <v>59</v>
      </c>
      <c r="B186" s="142">
        <v>52</v>
      </c>
      <c r="C186" s="103">
        <v>68</v>
      </c>
      <c r="D186" s="143">
        <v>69</v>
      </c>
      <c r="E186" s="143">
        <v>74</v>
      </c>
      <c r="F186" s="143">
        <v>73</v>
      </c>
      <c r="G186" s="143">
        <v>75</v>
      </c>
      <c r="H186" s="143">
        <v>75</v>
      </c>
      <c r="I186" s="143">
        <v>72</v>
      </c>
      <c r="J186" s="144">
        <v>73</v>
      </c>
      <c r="K186" s="145">
        <f t="shared" si="9"/>
        <v>21</v>
      </c>
      <c r="L186" s="105">
        <f t="shared" si="10"/>
        <v>0.40384615384615385</v>
      </c>
    </row>
    <row r="187" spans="1:12" s="1" customFormat="1" ht="16" thickBot="1">
      <c r="A187" s="102" t="s">
        <v>233</v>
      </c>
      <c r="B187" s="142">
        <v>43</v>
      </c>
      <c r="C187" s="103">
        <v>46</v>
      </c>
      <c r="D187" s="143">
        <v>43</v>
      </c>
      <c r="E187" s="143">
        <v>45</v>
      </c>
      <c r="F187" s="143">
        <v>52</v>
      </c>
      <c r="G187" s="143">
        <v>55</v>
      </c>
      <c r="H187" s="143">
        <v>62</v>
      </c>
      <c r="I187" s="143">
        <v>65</v>
      </c>
      <c r="J187" s="144">
        <v>69</v>
      </c>
      <c r="K187" s="145">
        <f>J187-B187</f>
        <v>26</v>
      </c>
      <c r="L187" s="105">
        <f>K187/B187</f>
        <v>0.60465116279069764</v>
      </c>
    </row>
    <row r="188" spans="1:12" s="1" customFormat="1" ht="16" thickBot="1">
      <c r="A188" s="133" t="s">
        <v>282</v>
      </c>
      <c r="B188" s="133">
        <v>54</v>
      </c>
      <c r="C188" s="134">
        <v>57</v>
      </c>
      <c r="D188" s="134">
        <v>58</v>
      </c>
      <c r="E188" s="134">
        <v>59</v>
      </c>
      <c r="F188" s="134">
        <v>60</v>
      </c>
      <c r="G188" s="134">
        <v>60</v>
      </c>
      <c r="H188" s="134">
        <v>60</v>
      </c>
      <c r="I188" s="134">
        <v>60</v>
      </c>
      <c r="J188" s="153">
        <v>62</v>
      </c>
      <c r="K188" s="135">
        <f>J188-B188</f>
        <v>8</v>
      </c>
      <c r="L188" s="136">
        <f>K188/B188</f>
        <v>0.14814814814814814</v>
      </c>
    </row>
    <row r="189" spans="1:12" s="1" customFormat="1">
      <c r="A189" s="102" t="s">
        <v>120</v>
      </c>
      <c r="B189" s="142">
        <v>34</v>
      </c>
      <c r="C189" s="103">
        <v>32</v>
      </c>
      <c r="D189" s="143">
        <v>30</v>
      </c>
      <c r="E189" s="143">
        <v>33</v>
      </c>
      <c r="F189" s="143">
        <v>33</v>
      </c>
      <c r="G189" s="143">
        <v>31</v>
      </c>
      <c r="H189" s="143">
        <v>31</v>
      </c>
      <c r="I189" s="143">
        <v>34</v>
      </c>
      <c r="J189" s="144">
        <v>34</v>
      </c>
      <c r="K189" s="145">
        <f>J189-B189</f>
        <v>0</v>
      </c>
      <c r="L189" s="105">
        <f>K189/B189</f>
        <v>0</v>
      </c>
    </row>
    <row r="190" spans="1:12" s="1" customFormat="1" ht="16" thickBot="1">
      <c r="A190" s="106" t="s">
        <v>248</v>
      </c>
      <c r="B190" s="154">
        <v>19</v>
      </c>
      <c r="C190" s="107">
        <v>22</v>
      </c>
      <c r="D190" s="155">
        <v>21</v>
      </c>
      <c r="E190" s="155">
        <v>20</v>
      </c>
      <c r="F190" s="155">
        <v>24</v>
      </c>
      <c r="G190" s="155">
        <v>20</v>
      </c>
      <c r="H190" s="155">
        <v>20</v>
      </c>
      <c r="I190" s="155">
        <v>22</v>
      </c>
      <c r="J190" s="156">
        <v>20</v>
      </c>
      <c r="K190" s="157">
        <f>J190-B190</f>
        <v>1</v>
      </c>
      <c r="L190" s="110">
        <f>K190/B190</f>
        <v>5.2631578947368418E-2</v>
      </c>
    </row>
    <row r="191" spans="1:12">
      <c r="A191" s="118"/>
      <c r="B191" s="118"/>
      <c r="C191" s="118"/>
    </row>
    <row r="192" spans="1:12">
      <c r="A192" s="118"/>
      <c r="B192" s="118"/>
      <c r="C192" s="118"/>
    </row>
    <row r="193" spans="1:3">
      <c r="A193" s="118"/>
      <c r="B193" s="118"/>
      <c r="C193" s="118"/>
    </row>
    <row r="194" spans="1:3">
      <c r="A194" s="118"/>
      <c r="B194" s="118"/>
      <c r="C194" s="118"/>
    </row>
    <row r="195" spans="1:3">
      <c r="A195" s="118"/>
      <c r="B195" s="118"/>
      <c r="C195" s="118"/>
    </row>
    <row r="196" spans="1:3">
      <c r="A196" s="118"/>
      <c r="B196" s="118"/>
      <c r="C196" s="118"/>
    </row>
    <row r="197" spans="1:3">
      <c r="A197" s="118"/>
      <c r="B197" s="118"/>
      <c r="C197" s="118"/>
    </row>
    <row r="198" spans="1:3">
      <c r="A198" s="118"/>
      <c r="B198" s="118"/>
      <c r="C198" s="118"/>
    </row>
    <row r="199" spans="1:3">
      <c r="A199" s="118"/>
      <c r="B199" s="118"/>
      <c r="C199" s="118"/>
    </row>
    <row r="200" spans="1:3">
      <c r="A200" s="118"/>
      <c r="B200" s="118"/>
      <c r="C200" s="118"/>
    </row>
    <row r="201" spans="1:3">
      <c r="A201" s="118"/>
      <c r="B201" s="118"/>
      <c r="C201" s="118"/>
    </row>
    <row r="202" spans="1:3">
      <c r="A202" s="118"/>
      <c r="B202" s="118"/>
      <c r="C202" s="118"/>
    </row>
    <row r="203" spans="1:3">
      <c r="A203" s="118"/>
      <c r="B203" s="118"/>
      <c r="C203" s="118"/>
    </row>
    <row r="204" spans="1:3">
      <c r="A204" s="118"/>
      <c r="B204" s="118"/>
      <c r="C204" s="118"/>
    </row>
    <row r="205" spans="1:3">
      <c r="A205" s="118"/>
      <c r="B205" s="118"/>
      <c r="C205" s="118"/>
    </row>
    <row r="206" spans="1:3">
      <c r="A206" s="118"/>
      <c r="B206" s="118"/>
      <c r="C206" s="118"/>
    </row>
    <row r="207" spans="1:3">
      <c r="A207" s="118"/>
      <c r="B207" s="118"/>
      <c r="C207" s="118"/>
    </row>
    <row r="208" spans="1:3">
      <c r="A208" s="118"/>
      <c r="B208" s="118"/>
      <c r="C208" s="118"/>
    </row>
    <row r="209" spans="1:3">
      <c r="A209" s="118"/>
      <c r="B209" s="118"/>
      <c r="C209" s="118"/>
    </row>
    <row r="210" spans="1:3">
      <c r="A210" s="118"/>
      <c r="B210" s="118"/>
      <c r="C210" s="118"/>
    </row>
    <row r="211" spans="1:3">
      <c r="A211" s="118"/>
      <c r="B211" s="118"/>
      <c r="C211" s="118"/>
    </row>
    <row r="212" spans="1:3">
      <c r="A212" s="118"/>
      <c r="B212" s="118"/>
      <c r="C212" s="118"/>
    </row>
    <row r="213" spans="1:3">
      <c r="A213" s="118"/>
      <c r="B213" s="118"/>
      <c r="C213" s="118"/>
    </row>
    <row r="214" spans="1:3">
      <c r="A214" s="118"/>
      <c r="B214" s="118"/>
      <c r="C214" s="118"/>
    </row>
    <row r="215" spans="1:3">
      <c r="A215" s="118"/>
      <c r="B215" s="118"/>
      <c r="C215" s="118"/>
    </row>
    <row r="216" spans="1:3">
      <c r="A216" s="118"/>
      <c r="B216" s="118"/>
      <c r="C216" s="118"/>
    </row>
    <row r="217" spans="1:3">
      <c r="A217" s="118"/>
      <c r="B217" s="118"/>
      <c r="C217" s="118"/>
    </row>
    <row r="218" spans="1:3">
      <c r="A218" s="118"/>
      <c r="B218" s="118"/>
      <c r="C218" s="118"/>
    </row>
    <row r="219" spans="1:3">
      <c r="A219" s="118"/>
      <c r="B219" s="118"/>
      <c r="C219" s="118"/>
    </row>
    <row r="220" spans="1:3">
      <c r="A220" s="118"/>
      <c r="B220" s="118"/>
      <c r="C220" s="118"/>
    </row>
    <row r="221" spans="1:3">
      <c r="A221" s="118"/>
      <c r="B221" s="118"/>
      <c r="C221" s="118"/>
    </row>
    <row r="222" spans="1:3">
      <c r="A222" s="118"/>
      <c r="B222" s="118"/>
      <c r="C222" s="118"/>
    </row>
    <row r="223" spans="1:3">
      <c r="A223" s="118"/>
      <c r="B223" s="118"/>
      <c r="C223" s="118"/>
    </row>
    <row r="224" spans="1:3">
      <c r="A224" s="118"/>
      <c r="B224" s="118"/>
      <c r="C224" s="118"/>
    </row>
    <row r="225" spans="1:3">
      <c r="A225" s="118"/>
      <c r="B225" s="118"/>
      <c r="C225" s="118"/>
    </row>
    <row r="226" spans="1:3">
      <c r="A226" s="118"/>
      <c r="B226" s="118"/>
      <c r="C226" s="118"/>
    </row>
    <row r="227" spans="1:3">
      <c r="A227" s="118"/>
      <c r="B227" s="118"/>
      <c r="C227" s="118"/>
    </row>
    <row r="228" spans="1:3">
      <c r="A228" s="118"/>
      <c r="B228" s="118"/>
      <c r="C228" s="118"/>
    </row>
    <row r="229" spans="1:3">
      <c r="A229" s="118"/>
      <c r="B229" s="118"/>
      <c r="C229" s="118"/>
    </row>
    <row r="230" spans="1:3">
      <c r="A230" s="118"/>
      <c r="B230" s="118"/>
      <c r="C230" s="118"/>
    </row>
    <row r="231" spans="1:3">
      <c r="A231" s="118"/>
      <c r="B231" s="118"/>
      <c r="C231" s="118"/>
    </row>
    <row r="232" spans="1:3">
      <c r="A232" s="118"/>
      <c r="B232" s="118"/>
      <c r="C232" s="118"/>
    </row>
    <row r="233" spans="1:3">
      <c r="A233" s="118"/>
      <c r="B233" s="118"/>
      <c r="C233" s="118"/>
    </row>
    <row r="234" spans="1:3">
      <c r="A234" s="118"/>
      <c r="B234" s="118"/>
      <c r="C234" s="118"/>
    </row>
    <row r="235" spans="1:3">
      <c r="A235" s="118"/>
      <c r="B235" s="118"/>
      <c r="C235" s="118"/>
    </row>
    <row r="236" spans="1:3">
      <c r="A236" s="118"/>
      <c r="B236" s="118"/>
      <c r="C236" s="118"/>
    </row>
    <row r="237" spans="1:3">
      <c r="A237" s="118"/>
      <c r="B237" s="118"/>
      <c r="C237" s="118"/>
    </row>
    <row r="238" spans="1:3">
      <c r="A238" s="118"/>
      <c r="B238" s="118"/>
      <c r="C238" s="118"/>
    </row>
    <row r="239" spans="1:3">
      <c r="A239" s="118"/>
      <c r="B239" s="118"/>
      <c r="C239" s="118"/>
    </row>
    <row r="240" spans="1:3">
      <c r="A240" s="118"/>
      <c r="B240" s="118"/>
      <c r="C240" s="118"/>
    </row>
    <row r="241" spans="1:3">
      <c r="A241" s="118"/>
      <c r="B241" s="118"/>
      <c r="C241" s="118"/>
    </row>
    <row r="242" spans="1:3">
      <c r="A242" s="118"/>
      <c r="B242" s="118"/>
      <c r="C242" s="118"/>
    </row>
    <row r="243" spans="1:3">
      <c r="A243" s="118"/>
      <c r="B243" s="118"/>
      <c r="C243" s="118"/>
    </row>
    <row r="244" spans="1:3">
      <c r="A244" s="118"/>
      <c r="B244" s="118"/>
      <c r="C244" s="118"/>
    </row>
    <row r="245" spans="1:3">
      <c r="A245" s="118"/>
      <c r="B245" s="118"/>
      <c r="C245" s="118"/>
    </row>
    <row r="246" spans="1:3">
      <c r="A246" s="118"/>
      <c r="B246" s="118"/>
      <c r="C246" s="118"/>
    </row>
    <row r="247" spans="1:3">
      <c r="A247" s="118"/>
      <c r="B247" s="118"/>
      <c r="C247" s="118"/>
    </row>
    <row r="248" spans="1:3">
      <c r="A248" s="118"/>
      <c r="B248" s="118"/>
      <c r="C248" s="118"/>
    </row>
    <row r="249" spans="1:3">
      <c r="A249" s="118"/>
      <c r="B249" s="118"/>
      <c r="C249" s="118"/>
    </row>
    <row r="250" spans="1:3">
      <c r="A250" s="118"/>
      <c r="B250" s="118"/>
      <c r="C250" s="118"/>
    </row>
    <row r="251" spans="1:3">
      <c r="A251" s="118"/>
      <c r="B251" s="118"/>
      <c r="C251" s="118"/>
    </row>
    <row r="252" spans="1:3">
      <c r="A252" s="118"/>
      <c r="B252" s="118"/>
      <c r="C252" s="118"/>
    </row>
    <row r="253" spans="1:3">
      <c r="A253" s="118"/>
      <c r="B253" s="118"/>
      <c r="C253" s="118"/>
    </row>
    <row r="254" spans="1:3">
      <c r="A254" s="118"/>
      <c r="B254" s="118"/>
      <c r="C254" s="118"/>
    </row>
    <row r="255" spans="1:3">
      <c r="A255" s="118"/>
      <c r="B255" s="118"/>
      <c r="C255" s="118"/>
    </row>
    <row r="256" spans="1:3">
      <c r="A256" s="118"/>
      <c r="B256" s="118"/>
      <c r="C256" s="118"/>
    </row>
    <row r="257" spans="1:3">
      <c r="A257" s="118"/>
      <c r="B257" s="118"/>
      <c r="C257" s="118"/>
    </row>
    <row r="258" spans="1:3">
      <c r="A258" s="118"/>
      <c r="B258" s="118"/>
      <c r="C258" s="118"/>
    </row>
    <row r="259" spans="1:3">
      <c r="A259" s="118"/>
      <c r="B259" s="118"/>
      <c r="C259" s="118"/>
    </row>
    <row r="260" spans="1:3">
      <c r="A260" s="118"/>
      <c r="B260" s="118"/>
      <c r="C260" s="118"/>
    </row>
    <row r="261" spans="1:3">
      <c r="A261" s="118"/>
      <c r="B261" s="118"/>
      <c r="C261" s="118"/>
    </row>
    <row r="262" spans="1:3">
      <c r="A262" s="118"/>
      <c r="B262" s="118"/>
      <c r="C262" s="118"/>
    </row>
    <row r="263" spans="1:3">
      <c r="A263" s="118"/>
      <c r="B263" s="118"/>
      <c r="C263" s="118"/>
    </row>
    <row r="264" spans="1:3">
      <c r="A264" s="118"/>
      <c r="B264" s="118"/>
      <c r="C264" s="118"/>
    </row>
    <row r="265" spans="1:3">
      <c r="A265" s="118"/>
      <c r="B265" s="118"/>
      <c r="C265" s="118"/>
    </row>
    <row r="266" spans="1:3">
      <c r="A266" s="118"/>
      <c r="B266" s="118"/>
      <c r="C266" s="118"/>
    </row>
    <row r="267" spans="1:3">
      <c r="A267" s="118"/>
      <c r="B267" s="118"/>
      <c r="C267" s="118"/>
    </row>
    <row r="268" spans="1:3">
      <c r="A268" s="118"/>
      <c r="B268" s="118"/>
      <c r="C268" s="118"/>
    </row>
    <row r="269" spans="1:3">
      <c r="A269" s="118"/>
      <c r="B269" s="118"/>
      <c r="C269" s="118"/>
    </row>
    <row r="270" spans="1:3">
      <c r="A270" s="118"/>
      <c r="B270" s="118"/>
      <c r="C270" s="118"/>
    </row>
    <row r="271" spans="1:3">
      <c r="A271" s="118"/>
      <c r="B271" s="118"/>
      <c r="C271" s="118"/>
    </row>
    <row r="272" spans="1:3">
      <c r="A272" s="118"/>
      <c r="B272" s="118"/>
      <c r="C272" s="118"/>
    </row>
    <row r="273" spans="1:3">
      <c r="A273" s="118"/>
      <c r="B273" s="118"/>
      <c r="C273" s="118"/>
    </row>
    <row r="274" spans="1:3">
      <c r="A274" s="118"/>
      <c r="B274" s="118"/>
      <c r="C274" s="118"/>
    </row>
    <row r="275" spans="1:3">
      <c r="A275" s="118"/>
      <c r="B275" s="118"/>
      <c r="C275" s="118"/>
    </row>
    <row r="276" spans="1:3">
      <c r="A276" s="118"/>
      <c r="B276" s="118"/>
      <c r="C276" s="118"/>
    </row>
    <row r="277" spans="1:3">
      <c r="A277" s="118"/>
      <c r="B277" s="118"/>
      <c r="C277" s="118"/>
    </row>
    <row r="278" spans="1:3">
      <c r="A278" s="118"/>
      <c r="B278" s="118"/>
      <c r="C278" s="118"/>
    </row>
    <row r="279" spans="1:3">
      <c r="A279" s="118"/>
      <c r="B279" s="118"/>
      <c r="C279" s="118"/>
    </row>
    <row r="280" spans="1:3">
      <c r="A280" s="118"/>
      <c r="B280" s="118"/>
      <c r="C280" s="118"/>
    </row>
    <row r="281" spans="1:3">
      <c r="A281" s="118"/>
      <c r="B281" s="118"/>
      <c r="C281" s="118"/>
    </row>
    <row r="282" spans="1:3">
      <c r="A282" s="118"/>
      <c r="B282" s="118"/>
      <c r="C282" s="118"/>
    </row>
    <row r="283" spans="1:3">
      <c r="A283" s="118"/>
      <c r="B283" s="118"/>
      <c r="C283" s="118"/>
    </row>
    <row r="284" spans="1:3">
      <c r="A284" s="118"/>
      <c r="B284" s="118"/>
      <c r="C284" s="118"/>
    </row>
    <row r="285" spans="1:3">
      <c r="A285" s="118"/>
      <c r="B285" s="118"/>
      <c r="C285" s="118"/>
    </row>
    <row r="286" spans="1:3">
      <c r="A286" s="118"/>
      <c r="B286" s="118"/>
      <c r="C286" s="118"/>
    </row>
    <row r="287" spans="1:3">
      <c r="A287" s="118"/>
      <c r="B287" s="118"/>
      <c r="C287" s="118"/>
    </row>
    <row r="288" spans="1:3">
      <c r="A288" s="118"/>
      <c r="B288" s="118"/>
      <c r="C288" s="118"/>
    </row>
    <row r="289" spans="1:3">
      <c r="A289" s="118"/>
      <c r="B289" s="118"/>
      <c r="C289" s="118"/>
    </row>
    <row r="290" spans="1:3">
      <c r="A290" s="118"/>
      <c r="B290" s="118"/>
      <c r="C290" s="118"/>
    </row>
    <row r="291" spans="1:3">
      <c r="A291" s="118"/>
      <c r="B291" s="118"/>
      <c r="C291" s="118"/>
    </row>
    <row r="292" spans="1:3">
      <c r="A292" s="118"/>
      <c r="B292" s="118"/>
      <c r="C292" s="118"/>
    </row>
    <row r="293" spans="1:3">
      <c r="A293" s="118"/>
      <c r="B293" s="118"/>
      <c r="C293" s="118"/>
    </row>
    <row r="294" spans="1:3">
      <c r="A294" s="118"/>
      <c r="B294" s="118"/>
      <c r="C294" s="118"/>
    </row>
    <row r="295" spans="1:3">
      <c r="A295" s="118"/>
      <c r="B295" s="118"/>
      <c r="C295" s="118"/>
    </row>
    <row r="296" spans="1:3">
      <c r="A296" s="118"/>
      <c r="B296" s="118"/>
      <c r="C296" s="118"/>
    </row>
    <row r="297" spans="1:3">
      <c r="A297" s="118"/>
      <c r="B297" s="118"/>
      <c r="C297" s="118"/>
    </row>
    <row r="298" spans="1:3">
      <c r="A298" s="118"/>
      <c r="B298" s="118"/>
      <c r="C298" s="118"/>
    </row>
    <row r="299" spans="1:3">
      <c r="A299" s="118"/>
      <c r="B299" s="118"/>
      <c r="C299" s="118"/>
    </row>
    <row r="300" spans="1:3">
      <c r="A300" s="118"/>
      <c r="B300" s="118"/>
      <c r="C300" s="118"/>
    </row>
    <row r="301" spans="1:3">
      <c r="A301" s="118"/>
      <c r="B301" s="118"/>
      <c r="C301" s="118"/>
    </row>
    <row r="302" spans="1:3">
      <c r="A302" s="118"/>
      <c r="B302" s="118"/>
      <c r="C302" s="118"/>
    </row>
    <row r="303" spans="1:3">
      <c r="A303" s="118"/>
      <c r="B303" s="118"/>
      <c r="C303" s="118"/>
    </row>
    <row r="304" spans="1:3">
      <c r="A304" s="118"/>
      <c r="B304" s="118"/>
      <c r="C304" s="118"/>
    </row>
    <row r="305" spans="1:3">
      <c r="A305" s="118"/>
      <c r="B305" s="118"/>
      <c r="C305" s="118"/>
    </row>
    <row r="306" spans="1:3">
      <c r="A306" s="118"/>
      <c r="B306" s="118"/>
      <c r="C306" s="118"/>
    </row>
    <row r="307" spans="1:3">
      <c r="A307" s="118"/>
      <c r="B307" s="118"/>
      <c r="C307" s="118"/>
    </row>
    <row r="308" spans="1:3">
      <c r="A308" s="118"/>
      <c r="B308" s="118"/>
      <c r="C308" s="118"/>
    </row>
    <row r="309" spans="1:3">
      <c r="A309" s="118"/>
      <c r="B309" s="118"/>
      <c r="C309" s="118"/>
    </row>
    <row r="310" spans="1:3">
      <c r="A310" s="118"/>
      <c r="B310" s="118"/>
      <c r="C310" s="118"/>
    </row>
    <row r="311" spans="1:3">
      <c r="A311" s="118"/>
      <c r="B311" s="118"/>
      <c r="C311" s="118"/>
    </row>
    <row r="312" spans="1:3">
      <c r="A312" s="118"/>
      <c r="B312" s="118"/>
      <c r="C312" s="118"/>
    </row>
    <row r="313" spans="1:3">
      <c r="A313" s="118"/>
      <c r="B313" s="118"/>
      <c r="C313" s="118"/>
    </row>
    <row r="314" spans="1:3">
      <c r="A314" s="118"/>
      <c r="B314" s="118"/>
      <c r="C314" s="118"/>
    </row>
    <row r="315" spans="1:3">
      <c r="A315" s="118"/>
      <c r="B315" s="118"/>
      <c r="C315" s="118"/>
    </row>
    <row r="316" spans="1:3">
      <c r="A316" s="118"/>
      <c r="B316" s="118"/>
      <c r="C316" s="118"/>
    </row>
    <row r="317" spans="1:3">
      <c r="A317" s="118"/>
      <c r="B317" s="118"/>
      <c r="C317" s="118"/>
    </row>
    <row r="318" spans="1:3">
      <c r="A318" s="118"/>
      <c r="B318" s="118"/>
      <c r="C318" s="118"/>
    </row>
    <row r="319" spans="1:3">
      <c r="A319" s="118"/>
      <c r="B319" s="118"/>
      <c r="C319" s="118"/>
    </row>
    <row r="320" spans="1:3">
      <c r="A320" s="118"/>
      <c r="B320" s="118"/>
      <c r="C320" s="118"/>
    </row>
    <row r="321" spans="1:3">
      <c r="A321" s="118"/>
      <c r="B321" s="118"/>
      <c r="C321" s="118"/>
    </row>
    <row r="322" spans="1:3">
      <c r="A322" s="118"/>
      <c r="B322" s="118"/>
      <c r="C322" s="118"/>
    </row>
    <row r="323" spans="1:3">
      <c r="A323" s="118"/>
      <c r="B323" s="118"/>
      <c r="C323" s="118"/>
    </row>
    <row r="324" spans="1:3">
      <c r="A324" s="118"/>
      <c r="B324" s="118"/>
      <c r="C324" s="118"/>
    </row>
    <row r="325" spans="1:3">
      <c r="A325" s="118"/>
      <c r="B325" s="118"/>
      <c r="C325" s="118"/>
    </row>
    <row r="326" spans="1:3">
      <c r="A326" s="118"/>
      <c r="B326" s="118"/>
      <c r="C326" s="118"/>
    </row>
    <row r="327" spans="1:3">
      <c r="A327" s="118"/>
      <c r="B327" s="118"/>
      <c r="C327" s="118"/>
    </row>
    <row r="328" spans="1:3">
      <c r="A328" s="118"/>
      <c r="B328" s="118"/>
      <c r="C328" s="118"/>
    </row>
    <row r="329" spans="1:3">
      <c r="A329" s="118"/>
      <c r="B329" s="118"/>
      <c r="C329" s="118"/>
    </row>
    <row r="330" spans="1:3">
      <c r="A330" s="118"/>
      <c r="B330" s="118"/>
      <c r="C330" s="118"/>
    </row>
    <row r="331" spans="1:3">
      <c r="A331" s="118"/>
      <c r="B331" s="118"/>
      <c r="C331" s="118"/>
    </row>
    <row r="332" spans="1:3">
      <c r="A332" s="118"/>
      <c r="B332" s="118"/>
      <c r="C332" s="118"/>
    </row>
    <row r="333" spans="1:3">
      <c r="A333" s="118"/>
      <c r="B333" s="118"/>
      <c r="C333" s="118"/>
    </row>
    <row r="334" spans="1:3">
      <c r="A334" s="118"/>
      <c r="B334" s="118"/>
      <c r="C334" s="118"/>
    </row>
    <row r="335" spans="1:3">
      <c r="A335" s="118"/>
      <c r="B335" s="118"/>
      <c r="C335" s="118"/>
    </row>
    <row r="336" spans="1:3">
      <c r="A336" s="118"/>
      <c r="B336" s="118"/>
      <c r="C336" s="118"/>
    </row>
    <row r="337" spans="1:3">
      <c r="A337" s="118"/>
      <c r="B337" s="118"/>
      <c r="C337" s="118"/>
    </row>
    <row r="338" spans="1:3">
      <c r="A338" s="118"/>
      <c r="B338" s="118"/>
      <c r="C338" s="118"/>
    </row>
    <row r="339" spans="1:3">
      <c r="A339" s="118"/>
      <c r="B339" s="118"/>
      <c r="C339" s="118"/>
    </row>
    <row r="340" spans="1:3">
      <c r="A340" s="118"/>
      <c r="B340" s="118"/>
      <c r="C340" s="118"/>
    </row>
    <row r="341" spans="1:3">
      <c r="A341" s="118"/>
      <c r="B341" s="118"/>
      <c r="C341" s="118"/>
    </row>
    <row r="342" spans="1:3">
      <c r="A342" s="118"/>
      <c r="B342" s="118"/>
      <c r="C342" s="118"/>
    </row>
    <row r="343" spans="1:3">
      <c r="A343" s="118"/>
      <c r="B343" s="118"/>
      <c r="C343" s="118"/>
    </row>
    <row r="344" spans="1:3">
      <c r="A344" s="118"/>
      <c r="B344" s="118"/>
      <c r="C344" s="118"/>
    </row>
    <row r="345" spans="1:3">
      <c r="A345" s="118"/>
      <c r="B345" s="118"/>
      <c r="C345" s="118"/>
    </row>
    <row r="346" spans="1:3">
      <c r="A346" s="118"/>
      <c r="B346" s="118"/>
      <c r="C346" s="118"/>
    </row>
    <row r="347" spans="1:3">
      <c r="A347" s="118"/>
      <c r="B347" s="118"/>
      <c r="C347" s="118"/>
    </row>
    <row r="348" spans="1:3">
      <c r="A348" s="118"/>
      <c r="B348" s="118"/>
      <c r="C348" s="118"/>
    </row>
    <row r="349" spans="1:3">
      <c r="A349" s="118"/>
      <c r="B349" s="118"/>
      <c r="C349" s="118"/>
    </row>
    <row r="350" spans="1:3">
      <c r="A350" s="118"/>
      <c r="B350" s="118"/>
      <c r="C350" s="118"/>
    </row>
    <row r="351" spans="1:3">
      <c r="A351" s="118"/>
      <c r="B351" s="118"/>
      <c r="C351" s="118"/>
    </row>
    <row r="352" spans="1:3">
      <c r="A352" s="118"/>
      <c r="B352" s="118"/>
      <c r="C352" s="118"/>
    </row>
    <row r="353" spans="1:3">
      <c r="A353" s="118"/>
      <c r="B353" s="118"/>
      <c r="C353" s="118"/>
    </row>
    <row r="354" spans="1:3">
      <c r="A354" s="118"/>
      <c r="B354" s="118"/>
      <c r="C354" s="118"/>
    </row>
    <row r="355" spans="1:3">
      <c r="A355" s="118"/>
      <c r="B355" s="118"/>
      <c r="C355" s="118"/>
    </row>
    <row r="356" spans="1:3">
      <c r="A356" s="118"/>
      <c r="B356" s="118"/>
      <c r="C356" s="118"/>
    </row>
    <row r="357" spans="1:3">
      <c r="A357" s="118"/>
      <c r="B357" s="118"/>
      <c r="C357" s="118"/>
    </row>
    <row r="358" spans="1:3">
      <c r="A358" s="118"/>
      <c r="B358" s="118"/>
      <c r="C358" s="118"/>
    </row>
    <row r="359" spans="1:3">
      <c r="A359" s="118"/>
      <c r="B359" s="118"/>
      <c r="C359" s="118"/>
    </row>
    <row r="360" spans="1:3">
      <c r="A360" s="118"/>
      <c r="B360" s="118"/>
      <c r="C360" s="118"/>
    </row>
    <row r="361" spans="1:3">
      <c r="A361" s="118"/>
      <c r="B361" s="118"/>
      <c r="C361" s="118"/>
    </row>
    <row r="362" spans="1:3">
      <c r="A362" s="118"/>
      <c r="B362" s="118"/>
      <c r="C362" s="118"/>
    </row>
    <row r="363" spans="1:3">
      <c r="A363" s="118"/>
      <c r="B363" s="118"/>
      <c r="C363" s="118"/>
    </row>
    <row r="364" spans="1:3">
      <c r="A364" s="118"/>
      <c r="B364" s="118"/>
      <c r="C364" s="118"/>
    </row>
    <row r="365" spans="1:3">
      <c r="A365" s="118"/>
      <c r="B365" s="118"/>
      <c r="C365" s="118"/>
    </row>
    <row r="366" spans="1:3">
      <c r="A366" s="118"/>
      <c r="B366" s="118"/>
      <c r="C366" s="118"/>
    </row>
    <row r="367" spans="1:3">
      <c r="A367" s="118"/>
      <c r="B367" s="118"/>
      <c r="C367" s="118"/>
    </row>
    <row r="368" spans="1:3">
      <c r="A368" s="118"/>
      <c r="B368" s="118"/>
      <c r="C368" s="118"/>
    </row>
    <row r="369" spans="1:3">
      <c r="A369" s="118"/>
      <c r="B369" s="118"/>
      <c r="C369" s="118"/>
    </row>
    <row r="370" spans="1:3">
      <c r="A370" s="118"/>
      <c r="B370" s="118"/>
      <c r="C370" s="118"/>
    </row>
    <row r="371" spans="1:3">
      <c r="A371" s="118"/>
      <c r="B371" s="118"/>
      <c r="C371" s="118"/>
    </row>
    <row r="372" spans="1:3">
      <c r="A372" s="118"/>
      <c r="B372" s="118"/>
      <c r="C372" s="118"/>
    </row>
    <row r="373" spans="1:3">
      <c r="A373" s="118"/>
      <c r="B373" s="118"/>
      <c r="C373" s="118"/>
    </row>
    <row r="374" spans="1:3">
      <c r="A374" s="118"/>
      <c r="B374" s="118"/>
      <c r="C374" s="118"/>
    </row>
    <row r="375" spans="1:3">
      <c r="A375" s="118"/>
      <c r="B375" s="118"/>
      <c r="C375" s="118"/>
    </row>
    <row r="376" spans="1:3">
      <c r="A376" s="118"/>
      <c r="B376" s="118"/>
      <c r="C376" s="118"/>
    </row>
    <row r="377" spans="1:3">
      <c r="A377" s="118"/>
      <c r="B377" s="118"/>
      <c r="C377" s="118"/>
    </row>
    <row r="378" spans="1:3">
      <c r="A378" s="118"/>
      <c r="B378" s="118"/>
      <c r="C378" s="118"/>
    </row>
    <row r="379" spans="1:3">
      <c r="A379" s="118"/>
      <c r="B379" s="118"/>
      <c r="C379" s="118"/>
    </row>
    <row r="380" spans="1:3">
      <c r="A380" s="118"/>
      <c r="B380" s="118"/>
      <c r="C380" s="118"/>
    </row>
    <row r="381" spans="1:3">
      <c r="A381" s="118"/>
      <c r="B381" s="118"/>
      <c r="C381" s="118"/>
    </row>
    <row r="382" spans="1:3">
      <c r="A382" s="118"/>
      <c r="B382" s="118"/>
      <c r="C382" s="118"/>
    </row>
    <row r="383" spans="1:3">
      <c r="A383" s="118"/>
      <c r="B383" s="118"/>
      <c r="C383" s="118"/>
    </row>
    <row r="384" spans="1:3">
      <c r="A384" s="118"/>
      <c r="B384" s="118"/>
      <c r="C384" s="118"/>
    </row>
    <row r="385" spans="1:3">
      <c r="A385" s="118"/>
      <c r="B385" s="118"/>
      <c r="C385" s="118"/>
    </row>
    <row r="386" spans="1:3">
      <c r="A386" s="118"/>
      <c r="B386" s="118"/>
      <c r="C386" s="118"/>
    </row>
    <row r="387" spans="1:3">
      <c r="A387" s="118"/>
      <c r="B387" s="118"/>
      <c r="C387" s="118"/>
    </row>
    <row r="388" spans="1:3">
      <c r="A388" s="118"/>
      <c r="B388" s="118"/>
      <c r="C388" s="118"/>
    </row>
    <row r="389" spans="1:3">
      <c r="A389" s="118"/>
      <c r="B389" s="118"/>
      <c r="C389" s="118"/>
    </row>
    <row r="390" spans="1:3">
      <c r="A390" s="118"/>
      <c r="B390" s="118"/>
      <c r="C390" s="118"/>
    </row>
    <row r="391" spans="1:3">
      <c r="A391" s="118"/>
      <c r="B391" s="118"/>
      <c r="C391" s="118"/>
    </row>
    <row r="392" spans="1:3">
      <c r="A392" s="118"/>
      <c r="B392" s="118"/>
      <c r="C392" s="118"/>
    </row>
    <row r="393" spans="1:3">
      <c r="A393" s="118"/>
      <c r="B393" s="118"/>
      <c r="C393" s="118"/>
    </row>
    <row r="394" spans="1:3">
      <c r="A394" s="118"/>
      <c r="B394" s="118"/>
      <c r="C394" s="118"/>
    </row>
    <row r="395" spans="1:3">
      <c r="A395" s="118"/>
      <c r="B395" s="118"/>
      <c r="C395" s="118"/>
    </row>
    <row r="396" spans="1:3">
      <c r="A396" s="118"/>
      <c r="B396" s="118"/>
      <c r="C396" s="118"/>
    </row>
    <row r="397" spans="1:3">
      <c r="A397" s="118"/>
      <c r="B397" s="118"/>
      <c r="C397" s="118"/>
    </row>
    <row r="398" spans="1:3">
      <c r="A398" s="118"/>
      <c r="B398" s="118"/>
      <c r="C398" s="118"/>
    </row>
    <row r="399" spans="1:3">
      <c r="A399" s="118"/>
      <c r="B399" s="118"/>
      <c r="C399" s="118"/>
    </row>
    <row r="400" spans="1:3">
      <c r="A400" s="118"/>
      <c r="B400" s="118"/>
      <c r="C400" s="118"/>
    </row>
    <row r="401" spans="1:12">
      <c r="A401" s="118"/>
      <c r="B401" s="118"/>
      <c r="C401" s="118"/>
    </row>
    <row r="402" spans="1:12">
      <c r="A402" s="118"/>
      <c r="B402" s="118"/>
      <c r="C402" s="118"/>
    </row>
    <row r="403" spans="1:12">
      <c r="A403" s="118"/>
      <c r="B403" s="118"/>
      <c r="C403" s="118"/>
    </row>
    <row r="404" spans="1:12">
      <c r="A404" s="118"/>
      <c r="B404" s="118"/>
      <c r="C404" s="118"/>
    </row>
    <row r="405" spans="1:12">
      <c r="A405" s="118"/>
      <c r="B405" s="118"/>
      <c r="C405" s="118"/>
    </row>
    <row r="406" spans="1:12">
      <c r="A406" s="118"/>
      <c r="B406" s="118"/>
      <c r="C406" s="118"/>
    </row>
    <row r="407" spans="1:12">
      <c r="A407" s="118"/>
      <c r="B407" s="118"/>
      <c r="C407" s="118"/>
    </row>
    <row r="408" spans="1:12">
      <c r="A408" s="118"/>
      <c r="B408" s="118"/>
      <c r="C408" s="118"/>
    </row>
    <row r="409" spans="1:12">
      <c r="A409" s="118"/>
      <c r="B409" s="118"/>
      <c r="C409" s="118"/>
    </row>
    <row r="415" spans="1:12">
      <c r="A415"/>
      <c r="B415"/>
      <c r="C415"/>
      <c r="D415"/>
      <c r="E415"/>
      <c r="F415"/>
      <c r="G415"/>
      <c r="H415"/>
      <c r="I415"/>
      <c r="J415"/>
      <c r="K415"/>
      <c r="L415"/>
    </row>
    <row r="416" spans="1:12">
      <c r="A416"/>
      <c r="B416"/>
      <c r="C416"/>
      <c r="D416"/>
      <c r="E416"/>
      <c r="F416"/>
      <c r="G416"/>
      <c r="H416"/>
      <c r="I416"/>
      <c r="J416"/>
      <c r="K416"/>
      <c r="L416"/>
    </row>
    <row r="417" spans="1:12">
      <c r="A417"/>
      <c r="B417"/>
      <c r="C417"/>
      <c r="D417"/>
      <c r="E417"/>
      <c r="F417"/>
      <c r="G417"/>
      <c r="H417"/>
      <c r="I417"/>
      <c r="J417"/>
      <c r="K417"/>
      <c r="L417"/>
    </row>
    <row r="418" spans="1:12">
      <c r="A418"/>
      <c r="B418"/>
      <c r="C418"/>
      <c r="D418"/>
      <c r="E418"/>
      <c r="F418"/>
      <c r="G418"/>
      <c r="H418"/>
      <c r="I418"/>
      <c r="J418"/>
      <c r="K418"/>
      <c r="L418"/>
    </row>
    <row r="419" spans="1:12">
      <c r="A419"/>
      <c r="B419"/>
      <c r="C419"/>
      <c r="D419"/>
      <c r="E419"/>
      <c r="F419"/>
      <c r="G419"/>
      <c r="H419"/>
      <c r="I419"/>
      <c r="J419"/>
      <c r="K419"/>
      <c r="L419"/>
    </row>
    <row r="420" spans="1:12">
      <c r="A420"/>
      <c r="B420"/>
      <c r="C420"/>
      <c r="D420"/>
      <c r="E420"/>
      <c r="F420"/>
      <c r="G420"/>
      <c r="H420"/>
      <c r="I420"/>
      <c r="J420"/>
      <c r="K420"/>
      <c r="L420"/>
    </row>
    <row r="421" spans="1:12">
      <c r="A421"/>
      <c r="B421"/>
      <c r="C421"/>
      <c r="D421"/>
      <c r="E421"/>
      <c r="F421"/>
      <c r="G421"/>
      <c r="H421"/>
      <c r="I421"/>
      <c r="J421"/>
      <c r="K421"/>
      <c r="L421"/>
    </row>
    <row r="422" spans="1:12">
      <c r="A422"/>
      <c r="B422"/>
      <c r="C422"/>
      <c r="D422"/>
      <c r="E422"/>
      <c r="F422"/>
      <c r="G422"/>
      <c r="H422"/>
      <c r="I422"/>
      <c r="J422"/>
      <c r="K422"/>
      <c r="L422"/>
    </row>
    <row r="423" spans="1:12">
      <c r="A423"/>
      <c r="B423"/>
      <c r="C423"/>
      <c r="D423"/>
      <c r="E423"/>
      <c r="F423"/>
      <c r="G423"/>
      <c r="H423"/>
      <c r="I423"/>
      <c r="J423"/>
      <c r="K423"/>
      <c r="L423"/>
    </row>
    <row r="424" spans="1:12">
      <c r="A424"/>
      <c r="B424"/>
      <c r="C424"/>
      <c r="D424"/>
      <c r="E424"/>
      <c r="F424"/>
      <c r="G424"/>
      <c r="H424"/>
      <c r="I424"/>
      <c r="J424"/>
      <c r="K424"/>
      <c r="L424"/>
    </row>
    <row r="425" spans="1:12">
      <c r="A425"/>
      <c r="B425"/>
      <c r="C425"/>
      <c r="D425"/>
      <c r="E425"/>
      <c r="F425"/>
      <c r="G425"/>
      <c r="H425"/>
      <c r="I425"/>
      <c r="J425"/>
      <c r="K425"/>
      <c r="L425"/>
    </row>
    <row r="426" spans="1:12">
      <c r="A426"/>
      <c r="B426"/>
      <c r="C426"/>
      <c r="D426"/>
      <c r="E426"/>
      <c r="F426"/>
      <c r="G426"/>
      <c r="H426"/>
      <c r="I426"/>
      <c r="J426"/>
      <c r="K426"/>
      <c r="L426"/>
    </row>
    <row r="427" spans="1:12">
      <c r="A427"/>
      <c r="B427"/>
      <c r="C427"/>
      <c r="D427"/>
      <c r="E427"/>
      <c r="F427"/>
      <c r="G427"/>
      <c r="H427"/>
      <c r="I427"/>
      <c r="J427"/>
      <c r="K427"/>
      <c r="L427"/>
    </row>
    <row r="428" spans="1:12">
      <c r="A428"/>
      <c r="B428"/>
      <c r="C428"/>
      <c r="D428"/>
      <c r="E428"/>
      <c r="F428"/>
      <c r="G428"/>
      <c r="H428"/>
      <c r="I428"/>
      <c r="J428"/>
      <c r="K428"/>
      <c r="L428"/>
    </row>
    <row r="429" spans="1:12">
      <c r="A429"/>
      <c r="B429"/>
      <c r="C429"/>
      <c r="D429"/>
      <c r="E429"/>
      <c r="F429"/>
      <c r="G429"/>
      <c r="H429"/>
      <c r="I429"/>
      <c r="J429"/>
      <c r="K429"/>
      <c r="L429"/>
    </row>
    <row r="430" spans="1:12">
      <c r="A430"/>
      <c r="B430"/>
      <c r="C430"/>
      <c r="D430"/>
      <c r="E430"/>
      <c r="F430"/>
      <c r="G430"/>
      <c r="H430"/>
      <c r="I430"/>
      <c r="J430"/>
      <c r="K430"/>
      <c r="L430"/>
    </row>
    <row r="431" spans="1:12">
      <c r="A431"/>
      <c r="B431"/>
      <c r="C431"/>
      <c r="D431"/>
      <c r="E431"/>
      <c r="F431"/>
      <c r="G431"/>
      <c r="H431"/>
      <c r="I431"/>
      <c r="J431"/>
      <c r="K431"/>
      <c r="L431"/>
    </row>
    <row r="432" spans="1:12">
      <c r="A432"/>
      <c r="B432"/>
      <c r="C432"/>
      <c r="D432"/>
      <c r="E432"/>
      <c r="F432"/>
      <c r="G432"/>
      <c r="H432"/>
      <c r="I432"/>
      <c r="J432"/>
      <c r="K432"/>
      <c r="L432"/>
    </row>
    <row r="433" spans="1:12">
      <c r="A433"/>
      <c r="B433"/>
      <c r="C433"/>
      <c r="D433"/>
      <c r="E433"/>
      <c r="F433"/>
      <c r="G433"/>
      <c r="H433"/>
      <c r="I433"/>
      <c r="J433"/>
      <c r="K433"/>
      <c r="L433"/>
    </row>
    <row r="434" spans="1:12">
      <c r="A434"/>
      <c r="B434"/>
      <c r="C434"/>
      <c r="D434"/>
      <c r="E434"/>
      <c r="F434"/>
      <c r="G434"/>
      <c r="H434"/>
      <c r="I434"/>
      <c r="J434"/>
      <c r="K434"/>
      <c r="L434"/>
    </row>
    <row r="435" spans="1:12">
      <c r="A435"/>
      <c r="B435"/>
      <c r="C435"/>
      <c r="D435"/>
      <c r="E435"/>
      <c r="F435"/>
      <c r="G435"/>
      <c r="H435"/>
      <c r="I435"/>
      <c r="J435"/>
      <c r="K435"/>
      <c r="L435"/>
    </row>
    <row r="436" spans="1:12">
      <c r="A436"/>
      <c r="B436"/>
      <c r="C436"/>
      <c r="D436"/>
      <c r="E436"/>
      <c r="F436"/>
      <c r="G436"/>
      <c r="H436"/>
      <c r="I436"/>
      <c r="J436"/>
      <c r="K436"/>
      <c r="L436"/>
    </row>
    <row r="437" spans="1:12">
      <c r="A437"/>
      <c r="B437"/>
      <c r="C437"/>
      <c r="D437"/>
      <c r="E437"/>
      <c r="F437"/>
      <c r="G437"/>
      <c r="H437"/>
      <c r="I437"/>
      <c r="J437"/>
      <c r="K437"/>
      <c r="L437"/>
    </row>
    <row r="438" spans="1:12">
      <c r="A438"/>
      <c r="B438"/>
      <c r="C438"/>
      <c r="D438"/>
      <c r="E438"/>
      <c r="F438"/>
      <c r="G438"/>
      <c r="H438"/>
      <c r="I438"/>
      <c r="J438"/>
      <c r="K438"/>
      <c r="L438"/>
    </row>
    <row r="439" spans="1:12">
      <c r="A439"/>
      <c r="B439"/>
      <c r="C439"/>
      <c r="D439"/>
      <c r="E439"/>
      <c r="F439"/>
      <c r="G439"/>
      <c r="H439"/>
      <c r="I439"/>
      <c r="J439"/>
      <c r="K439"/>
      <c r="L439"/>
    </row>
    <row r="440" spans="1:12">
      <c r="A440"/>
      <c r="B440"/>
      <c r="C440"/>
      <c r="D440"/>
      <c r="E440"/>
      <c r="F440"/>
      <c r="G440"/>
      <c r="H440"/>
      <c r="I440"/>
      <c r="J440"/>
      <c r="K440"/>
      <c r="L440"/>
    </row>
    <row r="441" spans="1:12">
      <c r="A441"/>
      <c r="B441"/>
      <c r="C441"/>
      <c r="D441"/>
      <c r="E441"/>
      <c r="F441"/>
      <c r="G441"/>
      <c r="H441"/>
      <c r="I441"/>
      <c r="J441"/>
      <c r="K441"/>
      <c r="L441"/>
    </row>
    <row r="442" spans="1:12">
      <c r="A442"/>
      <c r="B442"/>
      <c r="C442"/>
      <c r="D442"/>
      <c r="E442"/>
      <c r="F442"/>
      <c r="G442"/>
      <c r="H442"/>
      <c r="I442"/>
      <c r="J442"/>
      <c r="K442"/>
      <c r="L442"/>
    </row>
    <row r="443" spans="1:12">
      <c r="A443"/>
      <c r="B443"/>
      <c r="C443"/>
      <c r="D443"/>
      <c r="E443"/>
      <c r="F443"/>
      <c r="G443"/>
      <c r="H443"/>
      <c r="I443"/>
      <c r="J443"/>
      <c r="K443"/>
      <c r="L443"/>
    </row>
    <row r="444" spans="1:12">
      <c r="A444"/>
      <c r="B444"/>
      <c r="C444"/>
      <c r="D444"/>
      <c r="E444"/>
      <c r="F444"/>
      <c r="G444"/>
      <c r="H444"/>
      <c r="I444"/>
      <c r="J444"/>
      <c r="K444"/>
      <c r="L444"/>
    </row>
    <row r="445" spans="1:12">
      <c r="A445"/>
      <c r="B445"/>
      <c r="C445"/>
      <c r="D445"/>
      <c r="E445"/>
      <c r="F445"/>
      <c r="G445"/>
      <c r="H445"/>
      <c r="I445"/>
      <c r="J445"/>
      <c r="K445"/>
      <c r="L445"/>
    </row>
    <row r="446" spans="1:12">
      <c r="A446"/>
      <c r="B446"/>
      <c r="C446"/>
      <c r="D446"/>
      <c r="E446"/>
      <c r="F446"/>
      <c r="G446"/>
      <c r="H446"/>
      <c r="I446"/>
      <c r="J446"/>
      <c r="K446"/>
      <c r="L446"/>
    </row>
    <row r="447" spans="1:12">
      <c r="A447"/>
      <c r="B447"/>
      <c r="C447"/>
      <c r="D447"/>
      <c r="E447"/>
      <c r="F447"/>
      <c r="G447"/>
      <c r="H447"/>
      <c r="I447"/>
      <c r="J447"/>
      <c r="K447"/>
      <c r="L447"/>
    </row>
    <row r="448" spans="1:12">
      <c r="A448"/>
      <c r="B448"/>
      <c r="C448"/>
      <c r="D448"/>
      <c r="E448"/>
      <c r="F448"/>
      <c r="G448"/>
      <c r="H448"/>
      <c r="I448"/>
      <c r="J448"/>
      <c r="K448"/>
      <c r="L448"/>
    </row>
    <row r="449" spans="1:12">
      <c r="A449"/>
      <c r="B449"/>
      <c r="C449"/>
      <c r="D449"/>
      <c r="E449"/>
      <c r="F449"/>
      <c r="G449"/>
      <c r="H449"/>
      <c r="I449"/>
      <c r="J449"/>
      <c r="K449"/>
      <c r="L449"/>
    </row>
    <row r="450" spans="1:12">
      <c r="A450"/>
      <c r="B450"/>
      <c r="C450"/>
      <c r="D450"/>
      <c r="E450"/>
      <c r="F450"/>
      <c r="G450"/>
      <c r="H450"/>
      <c r="I450"/>
      <c r="J450"/>
      <c r="K450"/>
      <c r="L450"/>
    </row>
    <row r="451" spans="1:12">
      <c r="A451"/>
      <c r="B451"/>
      <c r="C451"/>
      <c r="D451"/>
      <c r="E451"/>
      <c r="F451"/>
      <c r="G451"/>
      <c r="H451"/>
      <c r="I451"/>
      <c r="J451"/>
      <c r="K451"/>
      <c r="L451"/>
    </row>
    <row r="452" spans="1:12">
      <c r="A452"/>
      <c r="B452"/>
      <c r="C452"/>
      <c r="D452"/>
      <c r="E452"/>
      <c r="F452"/>
      <c r="G452"/>
      <c r="H452"/>
      <c r="I452"/>
      <c r="J452"/>
      <c r="K452"/>
      <c r="L452"/>
    </row>
    <row r="453" spans="1:12">
      <c r="A453"/>
      <c r="B453"/>
      <c r="C453"/>
      <c r="D453"/>
      <c r="E453"/>
      <c r="F453"/>
      <c r="G453"/>
      <c r="H453"/>
      <c r="I453"/>
      <c r="J453"/>
      <c r="K453"/>
      <c r="L453"/>
    </row>
    <row r="454" spans="1:12">
      <c r="A454"/>
      <c r="B454"/>
      <c r="C454"/>
      <c r="D454"/>
      <c r="E454"/>
      <c r="F454"/>
      <c r="G454"/>
      <c r="H454"/>
      <c r="I454"/>
      <c r="J454"/>
      <c r="K454"/>
      <c r="L454"/>
    </row>
    <row r="455" spans="1:12">
      <c r="A455"/>
      <c r="B455"/>
      <c r="C455"/>
      <c r="D455"/>
      <c r="E455"/>
      <c r="F455"/>
      <c r="G455"/>
      <c r="H455"/>
      <c r="I455"/>
      <c r="J455"/>
      <c r="K455"/>
      <c r="L455"/>
    </row>
    <row r="456" spans="1:12">
      <c r="A456"/>
      <c r="B456"/>
      <c r="C456"/>
      <c r="D456"/>
      <c r="E456"/>
      <c r="F456"/>
      <c r="G456"/>
      <c r="H456"/>
      <c r="I456"/>
      <c r="J456"/>
      <c r="K456"/>
      <c r="L456"/>
    </row>
    <row r="457" spans="1:12">
      <c r="A457"/>
      <c r="B457"/>
      <c r="C457"/>
      <c r="D457"/>
      <c r="E457"/>
      <c r="F457"/>
      <c r="G457"/>
      <c r="H457"/>
      <c r="I457"/>
      <c r="J457"/>
      <c r="K457"/>
      <c r="L457"/>
    </row>
    <row r="458" spans="1:12">
      <c r="A458"/>
      <c r="B458"/>
      <c r="C458"/>
      <c r="D458"/>
      <c r="E458"/>
      <c r="F458"/>
      <c r="G458"/>
      <c r="H458"/>
      <c r="I458"/>
      <c r="J458"/>
      <c r="K458"/>
      <c r="L458"/>
    </row>
    <row r="459" spans="1:12">
      <c r="A459"/>
      <c r="B459"/>
      <c r="C459"/>
      <c r="D459"/>
      <c r="E459"/>
      <c r="F459"/>
      <c r="G459"/>
      <c r="H459"/>
      <c r="I459"/>
      <c r="J459"/>
      <c r="K459"/>
      <c r="L459"/>
    </row>
    <row r="460" spans="1:12">
      <c r="A460"/>
      <c r="B460"/>
      <c r="C460"/>
      <c r="D460"/>
      <c r="E460"/>
      <c r="F460"/>
      <c r="G460"/>
      <c r="H460"/>
      <c r="I460"/>
      <c r="J460"/>
      <c r="K460"/>
      <c r="L460"/>
    </row>
    <row r="461" spans="1:12">
      <c r="A461"/>
      <c r="B461"/>
      <c r="C461"/>
      <c r="D461"/>
      <c r="E461"/>
      <c r="F461"/>
      <c r="G461"/>
      <c r="H461"/>
      <c r="I461"/>
      <c r="J461"/>
      <c r="K461"/>
      <c r="L461"/>
    </row>
    <row r="462" spans="1:12">
      <c r="A462"/>
      <c r="B462"/>
      <c r="C462"/>
      <c r="D462"/>
      <c r="E462"/>
      <c r="F462"/>
      <c r="G462"/>
      <c r="H462"/>
      <c r="I462"/>
      <c r="J462"/>
      <c r="K462"/>
      <c r="L462"/>
    </row>
    <row r="463" spans="1:12">
      <c r="A463"/>
      <c r="B463"/>
      <c r="C463"/>
      <c r="D463"/>
      <c r="E463"/>
      <c r="F463"/>
      <c r="G463"/>
      <c r="H463"/>
      <c r="I463"/>
      <c r="J463"/>
      <c r="K463"/>
      <c r="L463"/>
    </row>
    <row r="464" spans="1:12">
      <c r="A464"/>
      <c r="B464"/>
      <c r="C464"/>
      <c r="D464"/>
      <c r="E464"/>
      <c r="F464"/>
      <c r="G464"/>
      <c r="H464"/>
      <c r="I464"/>
      <c r="J464"/>
      <c r="K464"/>
      <c r="L464"/>
    </row>
    <row r="465" spans="1:12">
      <c r="A465"/>
      <c r="B465"/>
      <c r="C465"/>
      <c r="D465"/>
      <c r="E465"/>
      <c r="F465"/>
      <c r="G465"/>
      <c r="H465"/>
      <c r="I465"/>
      <c r="J465"/>
      <c r="K465"/>
      <c r="L465"/>
    </row>
    <row r="466" spans="1:12">
      <c r="A466"/>
      <c r="B466"/>
      <c r="C466"/>
      <c r="D466"/>
      <c r="E466"/>
      <c r="F466"/>
      <c r="G466"/>
      <c r="H466"/>
      <c r="I466"/>
      <c r="J466"/>
      <c r="K466"/>
      <c r="L466"/>
    </row>
    <row r="467" spans="1:12">
      <c r="A467"/>
      <c r="B467"/>
      <c r="C467"/>
      <c r="D467"/>
      <c r="E467"/>
      <c r="F467"/>
      <c r="G467"/>
      <c r="H467"/>
      <c r="I467"/>
      <c r="J467"/>
      <c r="K467"/>
      <c r="L467"/>
    </row>
    <row r="468" spans="1:12">
      <c r="A468"/>
      <c r="B468"/>
      <c r="C468"/>
      <c r="D468"/>
      <c r="E468"/>
      <c r="F468"/>
      <c r="G468"/>
      <c r="H468"/>
      <c r="I468"/>
      <c r="J468"/>
      <c r="K468"/>
      <c r="L468"/>
    </row>
    <row r="469" spans="1:12">
      <c r="A469"/>
      <c r="B469"/>
      <c r="C469"/>
      <c r="D469"/>
      <c r="E469"/>
      <c r="F469"/>
      <c r="G469"/>
      <c r="H469"/>
      <c r="I469"/>
      <c r="J469"/>
      <c r="K469"/>
      <c r="L469"/>
    </row>
    <row r="470" spans="1:12">
      <c r="A470"/>
      <c r="B470"/>
      <c r="C470"/>
      <c r="D470"/>
      <c r="E470"/>
      <c r="F470"/>
      <c r="G470"/>
      <c r="H470"/>
      <c r="I470"/>
      <c r="J470"/>
      <c r="K470"/>
      <c r="L470"/>
    </row>
    <row r="471" spans="1:12">
      <c r="A471"/>
      <c r="B471"/>
      <c r="C471"/>
      <c r="D471"/>
      <c r="E471"/>
      <c r="F471"/>
      <c r="G471"/>
      <c r="H471"/>
      <c r="I471"/>
      <c r="J471"/>
      <c r="K471"/>
      <c r="L471"/>
    </row>
    <row r="472" spans="1:12">
      <c r="A472"/>
      <c r="B472"/>
      <c r="C472"/>
      <c r="D472"/>
      <c r="E472"/>
      <c r="F472"/>
      <c r="G472"/>
      <c r="H472"/>
      <c r="I472"/>
      <c r="J472"/>
      <c r="K472"/>
      <c r="L472"/>
    </row>
    <row r="473" spans="1:12">
      <c r="A473"/>
      <c r="B473"/>
      <c r="C473"/>
      <c r="D473"/>
      <c r="E473"/>
      <c r="F473"/>
      <c r="G473"/>
      <c r="H473"/>
      <c r="I473"/>
      <c r="J473"/>
      <c r="K473"/>
      <c r="L473"/>
    </row>
    <row r="474" spans="1:12">
      <c r="A474"/>
      <c r="B474"/>
      <c r="C474"/>
      <c r="D474"/>
      <c r="E474"/>
      <c r="F474"/>
      <c r="G474"/>
      <c r="H474"/>
      <c r="I474"/>
      <c r="J474"/>
      <c r="K474"/>
      <c r="L474"/>
    </row>
    <row r="475" spans="1:12">
      <c r="A475"/>
      <c r="B475"/>
      <c r="C475"/>
      <c r="D475"/>
      <c r="E475"/>
      <c r="F475"/>
      <c r="G475"/>
      <c r="H475"/>
      <c r="I475"/>
      <c r="J475"/>
      <c r="K475"/>
      <c r="L475"/>
    </row>
    <row r="476" spans="1:12">
      <c r="A476"/>
      <c r="B476"/>
      <c r="C476"/>
      <c r="D476"/>
      <c r="E476"/>
      <c r="F476"/>
      <c r="G476"/>
      <c r="H476"/>
      <c r="I476"/>
      <c r="J476"/>
      <c r="K476"/>
      <c r="L476"/>
    </row>
    <row r="477" spans="1:12">
      <c r="A477"/>
      <c r="B477"/>
      <c r="C477"/>
      <c r="D477"/>
      <c r="E477"/>
      <c r="F477"/>
      <c r="G477"/>
      <c r="H477"/>
      <c r="I477"/>
      <c r="J477"/>
      <c r="K477"/>
      <c r="L477"/>
    </row>
    <row r="478" spans="1:12">
      <c r="A478"/>
      <c r="B478"/>
      <c r="C478"/>
      <c r="D478"/>
      <c r="E478"/>
      <c r="F478"/>
      <c r="G478"/>
      <c r="H478"/>
      <c r="I478"/>
      <c r="J478"/>
      <c r="K478"/>
      <c r="L478"/>
    </row>
    <row r="479" spans="1:12">
      <c r="A479"/>
      <c r="B479"/>
      <c r="C479"/>
      <c r="D479"/>
      <c r="E479"/>
      <c r="F479"/>
      <c r="G479"/>
      <c r="H479"/>
      <c r="I479"/>
      <c r="J479"/>
      <c r="K479"/>
      <c r="L479"/>
    </row>
    <row r="480" spans="1:12">
      <c r="A480"/>
      <c r="B480"/>
      <c r="C480"/>
      <c r="D480"/>
      <c r="E480"/>
      <c r="F480"/>
      <c r="G480"/>
      <c r="H480"/>
      <c r="I480"/>
      <c r="J480"/>
      <c r="K480"/>
      <c r="L480"/>
    </row>
    <row r="481" spans="1:12">
      <c r="A481"/>
      <c r="B481"/>
      <c r="C481"/>
      <c r="D481"/>
      <c r="E481"/>
      <c r="F481"/>
      <c r="G481"/>
      <c r="H481"/>
      <c r="I481"/>
      <c r="J481"/>
      <c r="K481"/>
      <c r="L481"/>
    </row>
    <row r="482" spans="1:12">
      <c r="A482"/>
      <c r="B482"/>
      <c r="C482"/>
      <c r="D482"/>
      <c r="E482"/>
      <c r="F482"/>
      <c r="G482"/>
      <c r="H482"/>
      <c r="I482"/>
      <c r="J482"/>
      <c r="K482"/>
      <c r="L482"/>
    </row>
    <row r="483" spans="1:12">
      <c r="A483"/>
      <c r="B483"/>
      <c r="C483"/>
      <c r="D483"/>
      <c r="E483"/>
      <c r="F483"/>
      <c r="G483"/>
      <c r="H483"/>
      <c r="I483"/>
      <c r="J483"/>
      <c r="K483"/>
      <c r="L483"/>
    </row>
    <row r="484" spans="1:12">
      <c r="A484"/>
      <c r="B484"/>
      <c r="C484"/>
      <c r="D484"/>
      <c r="E484"/>
      <c r="F484"/>
      <c r="G484"/>
      <c r="H484"/>
      <c r="I484"/>
      <c r="J484"/>
      <c r="K484"/>
      <c r="L484"/>
    </row>
    <row r="485" spans="1:12">
      <c r="A485"/>
      <c r="B485"/>
      <c r="C485"/>
      <c r="D485"/>
      <c r="E485"/>
      <c r="F485"/>
      <c r="G485"/>
      <c r="H485"/>
      <c r="I485"/>
      <c r="J485"/>
      <c r="K485"/>
      <c r="L485"/>
    </row>
    <row r="486" spans="1:12">
      <c r="A486"/>
      <c r="B486"/>
      <c r="C486"/>
      <c r="D486"/>
      <c r="E486"/>
      <c r="F486"/>
      <c r="G486"/>
      <c r="H486"/>
      <c r="I486"/>
      <c r="J486"/>
      <c r="K486"/>
      <c r="L486"/>
    </row>
    <row r="487" spans="1:12">
      <c r="A487"/>
      <c r="B487"/>
      <c r="C487"/>
      <c r="D487"/>
      <c r="E487"/>
      <c r="F487"/>
      <c r="G487"/>
      <c r="H487"/>
      <c r="I487"/>
      <c r="J487"/>
      <c r="K487"/>
      <c r="L487"/>
    </row>
    <row r="488" spans="1:12">
      <c r="A488"/>
      <c r="B488"/>
      <c r="C488"/>
      <c r="D488"/>
      <c r="E488"/>
      <c r="F488"/>
      <c r="G488"/>
      <c r="H488"/>
      <c r="I488"/>
      <c r="J488"/>
      <c r="K488"/>
      <c r="L488"/>
    </row>
    <row r="489" spans="1:12">
      <c r="A489"/>
      <c r="B489"/>
      <c r="C489"/>
      <c r="D489"/>
      <c r="E489"/>
      <c r="F489"/>
      <c r="G489"/>
      <c r="H489"/>
      <c r="I489"/>
      <c r="J489"/>
      <c r="K489"/>
      <c r="L489"/>
    </row>
    <row r="490" spans="1:12">
      <c r="A490"/>
      <c r="B490"/>
      <c r="C490"/>
      <c r="D490"/>
      <c r="E490"/>
      <c r="F490"/>
      <c r="G490"/>
      <c r="H490"/>
      <c r="I490"/>
      <c r="J490"/>
      <c r="K490"/>
      <c r="L490"/>
    </row>
    <row r="491" spans="1:12">
      <c r="A491"/>
      <c r="B491"/>
      <c r="C491"/>
      <c r="D491"/>
      <c r="E491"/>
      <c r="F491"/>
      <c r="G491"/>
      <c r="H491"/>
      <c r="I491"/>
      <c r="J491"/>
      <c r="K491"/>
      <c r="L491"/>
    </row>
    <row r="492" spans="1:12">
      <c r="A492"/>
      <c r="B492"/>
      <c r="C492"/>
      <c r="D492"/>
      <c r="E492"/>
      <c r="F492"/>
      <c r="G492"/>
      <c r="H492"/>
      <c r="I492"/>
      <c r="J492"/>
      <c r="K492"/>
      <c r="L492"/>
    </row>
    <row r="493" spans="1:12">
      <c r="A493"/>
      <c r="B493"/>
      <c r="C493"/>
      <c r="D493"/>
      <c r="E493"/>
      <c r="F493"/>
      <c r="G493"/>
      <c r="H493"/>
      <c r="I493"/>
      <c r="J493"/>
      <c r="K493"/>
      <c r="L493"/>
    </row>
    <row r="494" spans="1:12">
      <c r="A494"/>
      <c r="B494"/>
      <c r="C494"/>
      <c r="D494"/>
      <c r="E494"/>
      <c r="F494"/>
      <c r="G494"/>
      <c r="H494"/>
      <c r="I494"/>
      <c r="J494"/>
      <c r="K494"/>
      <c r="L494"/>
    </row>
    <row r="495" spans="1:12">
      <c r="A495"/>
      <c r="B495"/>
      <c r="C495"/>
      <c r="D495"/>
      <c r="E495"/>
      <c r="F495"/>
      <c r="G495"/>
      <c r="H495"/>
      <c r="I495"/>
      <c r="J495"/>
      <c r="K495"/>
      <c r="L495"/>
    </row>
    <row r="496" spans="1:12">
      <c r="A496"/>
      <c r="B496"/>
      <c r="C496"/>
      <c r="D496"/>
      <c r="E496"/>
      <c r="F496"/>
      <c r="G496"/>
      <c r="H496"/>
      <c r="I496"/>
      <c r="J496"/>
      <c r="K496"/>
      <c r="L496"/>
    </row>
    <row r="497" spans="1:12">
      <c r="A497"/>
      <c r="B497"/>
      <c r="C497"/>
      <c r="D497"/>
      <c r="E497"/>
      <c r="F497"/>
      <c r="G497"/>
      <c r="H497"/>
      <c r="I497"/>
      <c r="J497"/>
      <c r="K497"/>
      <c r="L497"/>
    </row>
    <row r="498" spans="1:12">
      <c r="A498"/>
      <c r="B498"/>
      <c r="C498"/>
      <c r="D498"/>
      <c r="E498"/>
      <c r="F498"/>
      <c r="G498"/>
      <c r="H498"/>
      <c r="I498"/>
      <c r="J498"/>
      <c r="K498"/>
      <c r="L498"/>
    </row>
    <row r="499" spans="1:12">
      <c r="A499"/>
      <c r="B499"/>
      <c r="C499"/>
      <c r="D499"/>
      <c r="E499"/>
      <c r="F499"/>
      <c r="G499"/>
      <c r="H499"/>
      <c r="I499"/>
      <c r="J499"/>
      <c r="K499"/>
      <c r="L499"/>
    </row>
    <row r="500" spans="1:12">
      <c r="A500"/>
      <c r="B500"/>
      <c r="C500"/>
      <c r="D500"/>
      <c r="E500"/>
      <c r="F500"/>
      <c r="G500"/>
      <c r="H500"/>
      <c r="I500"/>
      <c r="J500"/>
      <c r="K500"/>
      <c r="L500"/>
    </row>
    <row r="501" spans="1:12">
      <c r="A501"/>
      <c r="B501"/>
      <c r="C501"/>
      <c r="D501"/>
      <c r="E501"/>
      <c r="F501"/>
      <c r="G501"/>
      <c r="H501"/>
      <c r="I501"/>
      <c r="J501"/>
      <c r="K501"/>
      <c r="L501"/>
    </row>
    <row r="502" spans="1:12">
      <c r="A502"/>
      <c r="B502"/>
      <c r="C502"/>
      <c r="D502"/>
      <c r="E502"/>
      <c r="F502"/>
      <c r="G502"/>
      <c r="H502"/>
      <c r="I502"/>
      <c r="J502"/>
      <c r="K502"/>
      <c r="L502"/>
    </row>
    <row r="503" spans="1:12">
      <c r="A503"/>
      <c r="B503"/>
      <c r="C503"/>
      <c r="D503"/>
      <c r="E503"/>
      <c r="F503"/>
      <c r="G503"/>
      <c r="H503"/>
      <c r="I503"/>
      <c r="J503"/>
      <c r="K503"/>
      <c r="L503"/>
    </row>
    <row r="504" spans="1:12">
      <c r="A504"/>
      <c r="B504"/>
      <c r="C504"/>
      <c r="D504"/>
      <c r="E504"/>
      <c r="F504"/>
      <c r="G504"/>
      <c r="H504"/>
      <c r="I504"/>
      <c r="J504"/>
      <c r="K504"/>
      <c r="L504"/>
    </row>
    <row r="505" spans="1:12">
      <c r="A505"/>
      <c r="B505"/>
      <c r="C505"/>
      <c r="D505"/>
      <c r="E505"/>
      <c r="F505"/>
      <c r="G505"/>
      <c r="H505"/>
      <c r="I505"/>
      <c r="J505"/>
      <c r="K505"/>
      <c r="L505"/>
    </row>
    <row r="506" spans="1:12">
      <c r="A506"/>
      <c r="B506"/>
      <c r="C506"/>
      <c r="D506"/>
      <c r="E506"/>
      <c r="F506"/>
      <c r="G506"/>
      <c r="H506"/>
      <c r="I506"/>
      <c r="J506"/>
      <c r="K506"/>
      <c r="L506"/>
    </row>
    <row r="507" spans="1:12">
      <c r="A507"/>
      <c r="B507"/>
      <c r="C507"/>
      <c r="D507"/>
      <c r="E507"/>
      <c r="F507"/>
      <c r="G507"/>
      <c r="H507"/>
      <c r="I507"/>
      <c r="J507"/>
      <c r="K507"/>
      <c r="L507"/>
    </row>
    <row r="508" spans="1:12">
      <c r="A508"/>
      <c r="B508"/>
      <c r="C508"/>
      <c r="D508"/>
      <c r="E508"/>
      <c r="F508"/>
      <c r="G508"/>
      <c r="H508"/>
      <c r="I508"/>
      <c r="J508"/>
      <c r="K508"/>
      <c r="L508"/>
    </row>
    <row r="509" spans="1:12">
      <c r="A509"/>
      <c r="B509"/>
      <c r="C509"/>
      <c r="D509"/>
      <c r="E509"/>
      <c r="F509"/>
      <c r="G509"/>
      <c r="H509"/>
      <c r="I509"/>
      <c r="J509"/>
      <c r="K509"/>
      <c r="L509"/>
    </row>
    <row r="510" spans="1:12">
      <c r="A510"/>
      <c r="B510"/>
      <c r="C510"/>
      <c r="D510"/>
      <c r="E510"/>
      <c r="F510"/>
      <c r="G510"/>
      <c r="H510"/>
      <c r="I510"/>
      <c r="J510"/>
      <c r="K510"/>
      <c r="L510"/>
    </row>
    <row r="511" spans="1:12">
      <c r="A511"/>
      <c r="B511"/>
      <c r="C511"/>
      <c r="D511"/>
      <c r="E511"/>
      <c r="F511"/>
      <c r="G511"/>
      <c r="H511"/>
      <c r="I511"/>
      <c r="J511"/>
      <c r="K511"/>
      <c r="L511"/>
    </row>
    <row r="512" spans="1:12">
      <c r="A512"/>
      <c r="B512"/>
      <c r="C512"/>
      <c r="D512"/>
      <c r="E512"/>
      <c r="F512"/>
      <c r="G512"/>
      <c r="H512"/>
      <c r="I512"/>
      <c r="J512"/>
      <c r="K512"/>
      <c r="L512"/>
    </row>
    <row r="513" spans="1:12">
      <c r="A513"/>
      <c r="B513"/>
      <c r="C513"/>
      <c r="D513"/>
      <c r="E513"/>
      <c r="F513"/>
      <c r="G513"/>
      <c r="H513"/>
      <c r="I513"/>
      <c r="J513"/>
      <c r="K513"/>
      <c r="L513"/>
    </row>
    <row r="514" spans="1:12">
      <c r="A514"/>
      <c r="B514"/>
      <c r="C514"/>
      <c r="D514"/>
      <c r="E514"/>
      <c r="F514"/>
      <c r="G514"/>
      <c r="H514"/>
      <c r="I514"/>
      <c r="J514"/>
      <c r="K514"/>
      <c r="L514"/>
    </row>
    <row r="515" spans="1:12">
      <c r="A515"/>
      <c r="B515"/>
      <c r="C515"/>
      <c r="D515"/>
      <c r="E515"/>
      <c r="F515"/>
      <c r="G515"/>
      <c r="H515"/>
      <c r="I515"/>
      <c r="J515"/>
      <c r="K515"/>
      <c r="L515"/>
    </row>
    <row r="516" spans="1:12">
      <c r="A516"/>
      <c r="B516"/>
      <c r="C516"/>
      <c r="D516"/>
      <c r="E516"/>
      <c r="F516"/>
      <c r="G516"/>
      <c r="H516"/>
      <c r="I516"/>
      <c r="J516"/>
      <c r="K516"/>
      <c r="L516"/>
    </row>
    <row r="517" spans="1:12">
      <c r="A517"/>
      <c r="B517"/>
      <c r="C517"/>
      <c r="D517"/>
      <c r="E517"/>
      <c r="F517"/>
      <c r="G517"/>
      <c r="H517"/>
      <c r="I517"/>
      <c r="J517"/>
      <c r="K517"/>
      <c r="L517"/>
    </row>
    <row r="518" spans="1:12">
      <c r="A518"/>
      <c r="B518"/>
      <c r="C518"/>
      <c r="D518"/>
      <c r="E518"/>
      <c r="F518"/>
      <c r="G518"/>
      <c r="H518"/>
      <c r="I518"/>
      <c r="J518"/>
      <c r="K518"/>
      <c r="L518"/>
    </row>
    <row r="519" spans="1:12">
      <c r="A519"/>
      <c r="B519"/>
      <c r="C519"/>
      <c r="D519"/>
      <c r="E519"/>
      <c r="F519"/>
      <c r="G519"/>
      <c r="H519"/>
      <c r="I519"/>
      <c r="J519"/>
      <c r="K519"/>
      <c r="L519"/>
    </row>
    <row r="520" spans="1:12">
      <c r="A520"/>
      <c r="B520"/>
      <c r="C520"/>
      <c r="D520"/>
      <c r="E520"/>
      <c r="F520"/>
      <c r="G520"/>
      <c r="H520"/>
      <c r="I520"/>
      <c r="J520"/>
      <c r="K520"/>
      <c r="L520"/>
    </row>
    <row r="521" spans="1:12">
      <c r="A521"/>
      <c r="B521"/>
      <c r="C521"/>
      <c r="D521"/>
      <c r="E521"/>
      <c r="F521"/>
      <c r="G521"/>
      <c r="H521"/>
      <c r="I521"/>
      <c r="J521"/>
      <c r="K521"/>
      <c r="L521"/>
    </row>
    <row r="522" spans="1:12">
      <c r="A522"/>
      <c r="B522"/>
      <c r="C522"/>
      <c r="D522"/>
      <c r="E522"/>
      <c r="F522"/>
      <c r="G522"/>
      <c r="H522"/>
      <c r="I522"/>
      <c r="J522"/>
      <c r="K522"/>
      <c r="L522"/>
    </row>
    <row r="523" spans="1:12">
      <c r="A523"/>
      <c r="B523"/>
      <c r="C523"/>
      <c r="D523"/>
      <c r="E523"/>
      <c r="F523"/>
      <c r="G523"/>
      <c r="H523"/>
      <c r="I523"/>
      <c r="J523"/>
      <c r="K523"/>
      <c r="L523"/>
    </row>
    <row r="524" spans="1:12">
      <c r="A524"/>
      <c r="B524"/>
      <c r="C524"/>
      <c r="D524"/>
      <c r="E524"/>
      <c r="F524"/>
      <c r="G524"/>
      <c r="H524"/>
      <c r="I524"/>
      <c r="J524"/>
      <c r="K524"/>
      <c r="L524"/>
    </row>
    <row r="525" spans="1:12">
      <c r="A525"/>
      <c r="B525"/>
      <c r="C525"/>
      <c r="D525"/>
      <c r="E525"/>
      <c r="F525"/>
      <c r="G525"/>
      <c r="H525"/>
      <c r="I525"/>
      <c r="J525"/>
      <c r="K525"/>
      <c r="L525"/>
    </row>
    <row r="526" spans="1:12">
      <c r="A526"/>
      <c r="B526"/>
      <c r="C526"/>
      <c r="D526"/>
      <c r="E526"/>
      <c r="F526"/>
      <c r="G526"/>
      <c r="H526"/>
      <c r="I526"/>
      <c r="J526"/>
      <c r="K526"/>
      <c r="L526"/>
    </row>
    <row r="527" spans="1:12">
      <c r="A527"/>
      <c r="B527"/>
      <c r="C527"/>
      <c r="D527"/>
      <c r="E527"/>
      <c r="F527"/>
      <c r="G527"/>
      <c r="H527"/>
      <c r="I527"/>
      <c r="J527"/>
      <c r="K527"/>
      <c r="L527"/>
    </row>
    <row r="528" spans="1:12">
      <c r="A528"/>
      <c r="B528"/>
      <c r="C528"/>
      <c r="D528"/>
      <c r="E528"/>
      <c r="F528"/>
      <c r="G528"/>
      <c r="H528"/>
      <c r="I528"/>
      <c r="J528"/>
      <c r="K528"/>
      <c r="L528"/>
    </row>
    <row r="529" spans="1:12">
      <c r="A529"/>
      <c r="B529"/>
      <c r="C529"/>
      <c r="D529"/>
      <c r="E529"/>
      <c r="F529"/>
      <c r="G529"/>
      <c r="H529"/>
      <c r="I529"/>
      <c r="J529"/>
      <c r="K529"/>
      <c r="L529"/>
    </row>
    <row r="530" spans="1:12">
      <c r="A530"/>
      <c r="B530"/>
      <c r="C530"/>
      <c r="D530"/>
      <c r="E530"/>
      <c r="F530"/>
      <c r="G530"/>
      <c r="H530"/>
      <c r="I530"/>
      <c r="J530"/>
      <c r="K530"/>
      <c r="L530"/>
    </row>
    <row r="531" spans="1:12">
      <c r="A531"/>
      <c r="B531"/>
      <c r="C531"/>
      <c r="D531"/>
      <c r="E531"/>
      <c r="F531"/>
      <c r="G531"/>
      <c r="H531"/>
      <c r="I531"/>
      <c r="J531"/>
      <c r="K531"/>
      <c r="L531"/>
    </row>
    <row r="532" spans="1:12">
      <c r="A532"/>
      <c r="B532"/>
      <c r="C532"/>
      <c r="D532"/>
      <c r="E532"/>
      <c r="F532"/>
      <c r="G532"/>
      <c r="H532"/>
      <c r="I532"/>
      <c r="J532"/>
      <c r="K532"/>
      <c r="L532"/>
    </row>
    <row r="533" spans="1:12">
      <c r="A533"/>
      <c r="B533"/>
      <c r="C533"/>
      <c r="D533"/>
      <c r="E533"/>
      <c r="F533"/>
      <c r="G533"/>
      <c r="H533"/>
      <c r="I533"/>
      <c r="J533"/>
      <c r="K533"/>
      <c r="L533"/>
    </row>
    <row r="534" spans="1:12">
      <c r="A534"/>
      <c r="B534"/>
      <c r="C534"/>
      <c r="D534"/>
      <c r="E534"/>
      <c r="F534"/>
      <c r="G534"/>
      <c r="H534"/>
      <c r="I534"/>
      <c r="J534"/>
      <c r="K534"/>
      <c r="L534"/>
    </row>
    <row r="535" spans="1:12">
      <c r="A535"/>
      <c r="B535"/>
      <c r="C535"/>
      <c r="D535"/>
      <c r="E535"/>
      <c r="F535"/>
      <c r="G535"/>
      <c r="H535"/>
      <c r="I535"/>
      <c r="J535"/>
      <c r="K535"/>
      <c r="L535"/>
    </row>
    <row r="536" spans="1:12">
      <c r="A536"/>
      <c r="B536"/>
      <c r="C536"/>
      <c r="D536"/>
      <c r="E536"/>
      <c r="F536"/>
      <c r="G536"/>
      <c r="H536"/>
      <c r="I536"/>
      <c r="J536"/>
      <c r="K536"/>
      <c r="L536"/>
    </row>
    <row r="537" spans="1:12">
      <c r="A537"/>
      <c r="B537"/>
      <c r="C537"/>
      <c r="D537"/>
      <c r="E537"/>
      <c r="F537"/>
      <c r="G537"/>
      <c r="H537"/>
      <c r="I537"/>
      <c r="J537"/>
      <c r="K537"/>
      <c r="L537"/>
    </row>
    <row r="538" spans="1:12">
      <c r="A538"/>
      <c r="B538"/>
      <c r="C538"/>
      <c r="D538"/>
      <c r="E538"/>
      <c r="F538"/>
      <c r="G538"/>
      <c r="H538"/>
      <c r="I538"/>
      <c r="J538"/>
      <c r="K538"/>
      <c r="L538"/>
    </row>
    <row r="539" spans="1:12">
      <c r="A539"/>
      <c r="B539"/>
      <c r="C539"/>
      <c r="D539"/>
      <c r="E539"/>
      <c r="F539"/>
      <c r="G539"/>
      <c r="H539"/>
      <c r="I539"/>
      <c r="J539"/>
      <c r="K539"/>
      <c r="L539"/>
    </row>
    <row r="540" spans="1:12">
      <c r="A540"/>
      <c r="B540"/>
      <c r="C540"/>
      <c r="D540"/>
      <c r="E540"/>
      <c r="F540"/>
      <c r="G540"/>
      <c r="H540"/>
      <c r="I540"/>
      <c r="J540"/>
      <c r="K540"/>
      <c r="L540"/>
    </row>
    <row r="541" spans="1:12">
      <c r="A541"/>
      <c r="B541"/>
      <c r="C541"/>
      <c r="D541"/>
      <c r="E541"/>
      <c r="F541"/>
      <c r="G541"/>
      <c r="H541"/>
      <c r="I541"/>
      <c r="J541"/>
      <c r="K541"/>
      <c r="L541"/>
    </row>
    <row r="542" spans="1:12">
      <c r="A542"/>
      <c r="B542"/>
      <c r="C542"/>
      <c r="D542"/>
      <c r="E542"/>
      <c r="F542"/>
      <c r="G542"/>
      <c r="H542"/>
      <c r="I542"/>
      <c r="J542"/>
      <c r="K542"/>
      <c r="L542"/>
    </row>
    <row r="543" spans="1:12">
      <c r="A543"/>
      <c r="B543"/>
      <c r="C543"/>
      <c r="D543"/>
      <c r="E543"/>
      <c r="F543"/>
      <c r="G543"/>
      <c r="H543"/>
      <c r="I543"/>
      <c r="J543"/>
      <c r="K543"/>
      <c r="L543"/>
    </row>
    <row r="544" spans="1:12">
      <c r="A544"/>
      <c r="B544"/>
      <c r="C544"/>
      <c r="D544"/>
      <c r="E544"/>
      <c r="F544"/>
      <c r="G544"/>
      <c r="H544"/>
      <c r="I544"/>
      <c r="J544"/>
      <c r="K544"/>
      <c r="L544"/>
    </row>
    <row r="545" spans="1:12">
      <c r="A545"/>
      <c r="B545"/>
      <c r="C545"/>
      <c r="D545"/>
      <c r="E545"/>
      <c r="F545"/>
      <c r="G545"/>
      <c r="H545"/>
      <c r="I545"/>
      <c r="J545"/>
      <c r="K545"/>
      <c r="L545"/>
    </row>
    <row r="546" spans="1:12">
      <c r="A546"/>
      <c r="B546"/>
      <c r="C546"/>
      <c r="D546"/>
      <c r="E546"/>
      <c r="F546"/>
      <c r="G546"/>
      <c r="H546"/>
      <c r="I546"/>
      <c r="J546"/>
      <c r="K546"/>
      <c r="L546"/>
    </row>
    <row r="547" spans="1:12">
      <c r="A547"/>
      <c r="B547"/>
      <c r="C547"/>
      <c r="D547"/>
      <c r="E547"/>
      <c r="F547"/>
      <c r="G547"/>
      <c r="H547"/>
      <c r="I547"/>
      <c r="J547"/>
      <c r="K547"/>
      <c r="L547"/>
    </row>
    <row r="548" spans="1:12">
      <c r="A548"/>
      <c r="B548"/>
      <c r="C548"/>
      <c r="D548"/>
      <c r="E548"/>
      <c r="F548"/>
      <c r="G548"/>
      <c r="H548"/>
      <c r="I548"/>
      <c r="J548"/>
      <c r="K548"/>
      <c r="L548"/>
    </row>
    <row r="549" spans="1:12">
      <c r="A549"/>
      <c r="B549"/>
      <c r="C549"/>
      <c r="D549"/>
      <c r="E549"/>
      <c r="F549"/>
      <c r="G549"/>
      <c r="H549"/>
      <c r="I549"/>
      <c r="J549"/>
      <c r="K549"/>
      <c r="L549"/>
    </row>
    <row r="550" spans="1:12">
      <c r="A550"/>
      <c r="B550"/>
      <c r="C550"/>
      <c r="D550"/>
      <c r="E550"/>
      <c r="F550"/>
      <c r="G550"/>
      <c r="H550"/>
      <c r="I550"/>
      <c r="J550"/>
      <c r="K550"/>
      <c r="L550"/>
    </row>
    <row r="551" spans="1:12">
      <c r="A551"/>
      <c r="B551"/>
      <c r="C551"/>
      <c r="D551"/>
      <c r="E551"/>
      <c r="F551"/>
      <c r="G551"/>
      <c r="H551"/>
      <c r="I551"/>
      <c r="J551"/>
      <c r="K551"/>
      <c r="L551"/>
    </row>
    <row r="552" spans="1:12">
      <c r="A552"/>
      <c r="B552"/>
      <c r="C552"/>
      <c r="D552"/>
      <c r="E552"/>
      <c r="F552"/>
      <c r="G552"/>
      <c r="H552"/>
      <c r="I552"/>
      <c r="J552"/>
      <c r="K552"/>
      <c r="L552"/>
    </row>
    <row r="553" spans="1:12">
      <c r="A553"/>
      <c r="B553"/>
      <c r="C553"/>
      <c r="D553"/>
      <c r="E553"/>
      <c r="F553"/>
      <c r="G553"/>
      <c r="H553"/>
      <c r="I553"/>
      <c r="J553"/>
      <c r="K553"/>
      <c r="L553"/>
    </row>
    <row r="554" spans="1:12">
      <c r="A554"/>
      <c r="B554"/>
      <c r="C554"/>
      <c r="D554"/>
      <c r="E554"/>
      <c r="F554"/>
      <c r="G554"/>
      <c r="H554"/>
      <c r="I554"/>
      <c r="J554"/>
      <c r="K554"/>
      <c r="L554"/>
    </row>
    <row r="555" spans="1:12">
      <c r="A555"/>
      <c r="B555"/>
      <c r="C555"/>
      <c r="D555"/>
      <c r="E555"/>
      <c r="F555"/>
      <c r="G555"/>
      <c r="H555"/>
      <c r="I555"/>
      <c r="J555"/>
      <c r="K555"/>
      <c r="L555"/>
    </row>
    <row r="556" spans="1:12">
      <c r="A556"/>
      <c r="B556"/>
      <c r="C556"/>
      <c r="D556"/>
      <c r="E556"/>
      <c r="F556"/>
      <c r="G556"/>
      <c r="H556"/>
      <c r="I556"/>
      <c r="J556"/>
      <c r="K556"/>
      <c r="L556"/>
    </row>
    <row r="557" spans="1:12">
      <c r="A557"/>
      <c r="B557"/>
      <c r="C557"/>
      <c r="D557"/>
      <c r="E557"/>
      <c r="F557"/>
      <c r="G557"/>
      <c r="H557"/>
      <c r="I557"/>
      <c r="J557"/>
      <c r="K557"/>
      <c r="L557"/>
    </row>
    <row r="558" spans="1:12">
      <c r="A558"/>
      <c r="B558"/>
      <c r="C558"/>
      <c r="D558"/>
      <c r="E558"/>
      <c r="F558"/>
      <c r="G558"/>
      <c r="H558"/>
      <c r="I558"/>
      <c r="J558"/>
      <c r="K558"/>
      <c r="L558"/>
    </row>
    <row r="559" spans="1:12">
      <c r="A559"/>
      <c r="B559"/>
      <c r="C559"/>
      <c r="D559"/>
      <c r="E559"/>
      <c r="F559"/>
      <c r="G559"/>
      <c r="H559"/>
      <c r="I559"/>
      <c r="J559"/>
      <c r="K559"/>
      <c r="L559"/>
    </row>
  </sheetData>
  <mergeCells count="2">
    <mergeCell ref="B2:J2"/>
    <mergeCell ref="B17:J17"/>
  </mergeCells>
  <phoneticPr fontId="8" type="noConversion"/>
  <pageMargins left="0.75000000000000011" right="0.75000000000000011" top="1" bottom="1" header="0.5" footer="0.5"/>
  <pageSetup paperSize="9" scale="72" fitToHeight="3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opLeftCell="A15" workbookViewId="0">
      <selection activeCell="E36" sqref="E36"/>
    </sheetView>
  </sheetViews>
  <sheetFormatPr baseColWidth="10" defaultRowHeight="15" x14ac:dyDescent="0"/>
  <cols>
    <col min="1" max="1" width="22.33203125" customWidth="1"/>
    <col min="3" max="3" width="15" customWidth="1"/>
    <col min="5" max="5" width="15" customWidth="1"/>
    <col min="7" max="7" width="20.1640625" customWidth="1"/>
  </cols>
  <sheetData>
    <row r="1" spans="1:9">
      <c r="A1" s="261" t="s">
        <v>287</v>
      </c>
    </row>
    <row r="2" spans="1:9" ht="16" thickBot="1">
      <c r="A2" s="260" t="s">
        <v>319</v>
      </c>
    </row>
    <row r="3" spans="1:9" ht="60">
      <c r="A3" s="238"/>
      <c r="B3" s="239"/>
      <c r="C3" s="239"/>
      <c r="D3" s="239"/>
      <c r="E3" s="240" t="s">
        <v>290</v>
      </c>
    </row>
    <row r="4" spans="1:9">
      <c r="A4" s="241"/>
      <c r="B4" s="242"/>
      <c r="C4" s="242"/>
      <c r="D4" s="242"/>
      <c r="E4" s="243">
        <v>2015</v>
      </c>
    </row>
    <row r="5" spans="1:9" ht="42">
      <c r="A5" s="244"/>
      <c r="B5" s="245" t="s">
        <v>411</v>
      </c>
      <c r="C5" s="246" t="s">
        <v>321</v>
      </c>
      <c r="D5" s="245" t="s">
        <v>320</v>
      </c>
      <c r="E5" s="247" t="s">
        <v>291</v>
      </c>
      <c r="H5" s="166" t="s">
        <v>322</v>
      </c>
      <c r="I5" t="s">
        <v>323</v>
      </c>
    </row>
    <row r="6" spans="1:9">
      <c r="A6" s="248" t="s">
        <v>292</v>
      </c>
      <c r="B6" s="242">
        <v>54</v>
      </c>
      <c r="C6" s="249">
        <v>2014</v>
      </c>
      <c r="D6" s="250">
        <v>268.12313803376367</v>
      </c>
      <c r="E6" s="251">
        <v>46</v>
      </c>
      <c r="G6" s="164" t="s">
        <v>292</v>
      </c>
      <c r="H6">
        <v>54</v>
      </c>
      <c r="I6" s="165">
        <v>268.12313803376367</v>
      </c>
    </row>
    <row r="7" spans="1:9">
      <c r="A7" s="248" t="s">
        <v>293</v>
      </c>
      <c r="B7" s="242">
        <v>47</v>
      </c>
      <c r="C7" s="249">
        <v>1370</v>
      </c>
      <c r="D7" s="250">
        <v>343.06569343065695</v>
      </c>
      <c r="E7" s="251">
        <v>66</v>
      </c>
      <c r="G7" s="164" t="s">
        <v>293</v>
      </c>
      <c r="H7">
        <v>47</v>
      </c>
      <c r="I7" s="165">
        <v>343.06569343065695</v>
      </c>
    </row>
    <row r="8" spans="1:9">
      <c r="A8" s="248" t="s">
        <v>294</v>
      </c>
      <c r="B8" s="242">
        <v>72</v>
      </c>
      <c r="C8" s="249">
        <v>2867</v>
      </c>
      <c r="D8" s="250">
        <v>251.13358911754449</v>
      </c>
      <c r="E8" s="251">
        <v>163</v>
      </c>
      <c r="G8" s="164" t="s">
        <v>294</v>
      </c>
      <c r="H8">
        <v>72</v>
      </c>
      <c r="I8" s="165">
        <v>251.13358911754449</v>
      </c>
    </row>
    <row r="9" spans="1:9">
      <c r="A9" s="248" t="s">
        <v>295</v>
      </c>
      <c r="B9" s="242">
        <v>41</v>
      </c>
      <c r="C9" s="249">
        <v>1944</v>
      </c>
      <c r="D9" s="250">
        <v>210.9053497942387</v>
      </c>
      <c r="E9" s="251">
        <v>258</v>
      </c>
      <c r="G9" s="164" t="s">
        <v>295</v>
      </c>
      <c r="H9">
        <v>41</v>
      </c>
      <c r="I9" s="165">
        <v>210.9053497942387</v>
      </c>
    </row>
    <row r="10" spans="1:9" ht="28">
      <c r="A10" s="248" t="s">
        <v>296</v>
      </c>
      <c r="B10" s="242">
        <v>30</v>
      </c>
      <c r="C10" s="249">
        <v>2087</v>
      </c>
      <c r="D10" s="250">
        <v>143.74700527072355</v>
      </c>
      <c r="E10" s="252">
        <v>351</v>
      </c>
      <c r="G10" s="164" t="s">
        <v>296</v>
      </c>
      <c r="H10">
        <v>30</v>
      </c>
      <c r="I10" s="165">
        <v>143.74700527072355</v>
      </c>
    </row>
    <row r="11" spans="1:9">
      <c r="A11" s="248" t="s">
        <v>297</v>
      </c>
      <c r="B11" s="242">
        <v>27</v>
      </c>
      <c r="C11" s="249">
        <v>2129</v>
      </c>
      <c r="D11" s="250">
        <v>126.82010333489902</v>
      </c>
      <c r="E11" s="252">
        <v>458</v>
      </c>
      <c r="G11" s="164" t="s">
        <v>297</v>
      </c>
      <c r="H11">
        <v>27</v>
      </c>
      <c r="I11" s="165">
        <v>126.82010333489902</v>
      </c>
    </row>
    <row r="12" spans="1:9">
      <c r="A12" s="248" t="s">
        <v>298</v>
      </c>
      <c r="B12" s="242">
        <v>29</v>
      </c>
      <c r="C12" s="249">
        <v>1917</v>
      </c>
      <c r="D12" s="250">
        <v>151.27803860198225</v>
      </c>
      <c r="E12" s="252">
        <v>490</v>
      </c>
      <c r="G12" s="164" t="s">
        <v>298</v>
      </c>
      <c r="H12">
        <v>29</v>
      </c>
      <c r="I12" s="165">
        <v>151.27803860198225</v>
      </c>
    </row>
    <row r="13" spans="1:9">
      <c r="A13" s="248" t="s">
        <v>299</v>
      </c>
      <c r="B13" s="242">
        <v>17</v>
      </c>
      <c r="C13" s="249">
        <v>1358</v>
      </c>
      <c r="D13" s="250">
        <v>125.18409425625921</v>
      </c>
      <c r="E13" s="252">
        <v>584</v>
      </c>
      <c r="G13" s="164" t="s">
        <v>299</v>
      </c>
      <c r="H13">
        <v>17</v>
      </c>
      <c r="I13" s="165">
        <v>125.18409425625921</v>
      </c>
    </row>
    <row r="14" spans="1:9">
      <c r="A14" s="248" t="s">
        <v>300</v>
      </c>
      <c r="B14" s="242">
        <v>27</v>
      </c>
      <c r="C14" s="249">
        <v>1430</v>
      </c>
      <c r="D14" s="250">
        <v>188.81118881118883</v>
      </c>
      <c r="E14" s="252">
        <v>871</v>
      </c>
      <c r="G14" s="164" t="s">
        <v>300</v>
      </c>
      <c r="H14">
        <v>27</v>
      </c>
      <c r="I14" s="165">
        <v>188.81118881118883</v>
      </c>
    </row>
    <row r="15" spans="1:9">
      <c r="A15" s="248" t="s">
        <v>301</v>
      </c>
      <c r="B15" s="242">
        <v>18</v>
      </c>
      <c r="C15" s="249">
        <v>1787</v>
      </c>
      <c r="D15" s="250">
        <v>100.72747621712367</v>
      </c>
      <c r="E15" s="252">
        <v>927</v>
      </c>
      <c r="G15" s="164" t="s">
        <v>301</v>
      </c>
      <c r="H15">
        <v>18</v>
      </c>
      <c r="I15" s="165">
        <v>100.72747621712367</v>
      </c>
    </row>
    <row r="16" spans="1:9">
      <c r="A16" s="248" t="s">
        <v>302</v>
      </c>
      <c r="B16" s="242">
        <v>16</v>
      </c>
      <c r="C16" s="249">
        <v>1434</v>
      </c>
      <c r="D16" s="250">
        <v>111.57601115760112</v>
      </c>
      <c r="E16" s="252">
        <v>1155</v>
      </c>
      <c r="G16" s="164" t="s">
        <v>302</v>
      </c>
      <c r="H16">
        <v>16</v>
      </c>
      <c r="I16" s="165">
        <v>111.57601115760112</v>
      </c>
    </row>
    <row r="17" spans="1:9">
      <c r="A17" s="248" t="s">
        <v>303</v>
      </c>
      <c r="B17" s="242">
        <v>9</v>
      </c>
      <c r="C17" s="249">
        <v>1608</v>
      </c>
      <c r="D17" s="250">
        <v>55.970149253731343</v>
      </c>
      <c r="E17" s="252">
        <v>1289</v>
      </c>
      <c r="G17" s="164" t="s">
        <v>303</v>
      </c>
      <c r="H17">
        <v>9</v>
      </c>
      <c r="I17" s="165">
        <v>55.970149253731343</v>
      </c>
    </row>
    <row r="18" spans="1:9">
      <c r="A18" s="248" t="s">
        <v>304</v>
      </c>
      <c r="B18" s="242">
        <v>13</v>
      </c>
      <c r="C18" s="249">
        <v>1514</v>
      </c>
      <c r="D18" s="250">
        <v>85.865257595772789</v>
      </c>
      <c r="E18" s="252">
        <v>2321</v>
      </c>
      <c r="G18" s="164" t="s">
        <v>304</v>
      </c>
      <c r="H18">
        <v>13</v>
      </c>
      <c r="I18" s="165">
        <v>85.865257595772789</v>
      </c>
    </row>
    <row r="19" spans="1:9" ht="28">
      <c r="A19" s="248" t="s">
        <v>305</v>
      </c>
      <c r="B19" s="242">
        <v>5</v>
      </c>
      <c r="C19" s="249">
        <v>1189</v>
      </c>
      <c r="D19" s="250">
        <v>42.052144659377632</v>
      </c>
      <c r="E19" s="252">
        <v>3368</v>
      </c>
      <c r="G19" s="164" t="s">
        <v>305</v>
      </c>
      <c r="H19">
        <v>5</v>
      </c>
      <c r="I19" s="165">
        <v>42.052144659377632</v>
      </c>
    </row>
    <row r="20" spans="1:9">
      <c r="A20" s="248" t="s">
        <v>306</v>
      </c>
      <c r="B20" s="242">
        <v>0</v>
      </c>
      <c r="C20" s="249">
        <v>906</v>
      </c>
      <c r="D20" s="250">
        <v>0</v>
      </c>
      <c r="E20" s="252">
        <v>3952</v>
      </c>
      <c r="G20" s="164" t="s">
        <v>306</v>
      </c>
      <c r="H20">
        <v>0</v>
      </c>
      <c r="I20" s="165">
        <v>0</v>
      </c>
    </row>
    <row r="21" spans="1:9">
      <c r="A21" s="248" t="s">
        <v>307</v>
      </c>
      <c r="B21" s="242">
        <v>0</v>
      </c>
      <c r="C21" s="249">
        <v>619</v>
      </c>
      <c r="D21" s="250">
        <v>0</v>
      </c>
      <c r="E21" s="252">
        <v>4392</v>
      </c>
      <c r="G21" s="164" t="s">
        <v>307</v>
      </c>
      <c r="H21">
        <v>0</v>
      </c>
      <c r="I21" s="165">
        <v>0</v>
      </c>
    </row>
    <row r="22" spans="1:9">
      <c r="A22" s="248" t="s">
        <v>308</v>
      </c>
      <c r="B22" s="242">
        <v>1</v>
      </c>
      <c r="C22" s="249">
        <v>1354</v>
      </c>
      <c r="D22" s="250">
        <v>7.3855243722304289</v>
      </c>
      <c r="E22" s="252">
        <v>4483</v>
      </c>
      <c r="G22" s="164" t="s">
        <v>308</v>
      </c>
      <c r="H22">
        <v>1</v>
      </c>
      <c r="I22" s="165">
        <v>7.3855243722304289</v>
      </c>
    </row>
    <row r="23" spans="1:9">
      <c r="A23" s="248" t="s">
        <v>309</v>
      </c>
      <c r="B23" s="242">
        <v>2</v>
      </c>
      <c r="C23" s="249">
        <v>1732</v>
      </c>
      <c r="D23" s="250">
        <v>11.547344110854503</v>
      </c>
      <c r="E23" s="252">
        <v>5322</v>
      </c>
      <c r="G23" s="164" t="s">
        <v>309</v>
      </c>
      <c r="H23">
        <v>2</v>
      </c>
      <c r="I23" s="165">
        <v>11.547344110854503</v>
      </c>
    </row>
    <row r="24" spans="1:9">
      <c r="A24" s="248" t="s">
        <v>310</v>
      </c>
      <c r="B24" s="242">
        <v>3</v>
      </c>
      <c r="C24" s="249">
        <v>1028</v>
      </c>
      <c r="D24" s="250">
        <v>29.182879377431906</v>
      </c>
      <c r="E24" s="252">
        <v>5342</v>
      </c>
      <c r="G24" s="164" t="s">
        <v>310</v>
      </c>
      <c r="H24">
        <v>3</v>
      </c>
      <c r="I24" s="165">
        <v>29.182879377431906</v>
      </c>
    </row>
    <row r="25" spans="1:9">
      <c r="A25" s="248" t="s">
        <v>311</v>
      </c>
      <c r="B25" s="242">
        <v>7</v>
      </c>
      <c r="C25" s="249">
        <v>2208</v>
      </c>
      <c r="D25" s="250">
        <v>31.70289855072464</v>
      </c>
      <c r="E25" s="252">
        <v>5388</v>
      </c>
      <c r="G25" s="164" t="s">
        <v>311</v>
      </c>
      <c r="H25">
        <v>7</v>
      </c>
      <c r="I25" s="165">
        <v>31.70289855072464</v>
      </c>
    </row>
    <row r="26" spans="1:9">
      <c r="A26" s="248" t="s">
        <v>312</v>
      </c>
      <c r="B26" s="242">
        <v>1</v>
      </c>
      <c r="C26" s="249">
        <v>1132</v>
      </c>
      <c r="D26" s="250">
        <v>8.8339222614840995</v>
      </c>
      <c r="E26" s="252">
        <v>5419</v>
      </c>
      <c r="G26" s="164" t="s">
        <v>312</v>
      </c>
      <c r="H26">
        <v>1</v>
      </c>
      <c r="I26" s="165">
        <v>8.8339222614840995</v>
      </c>
    </row>
    <row r="27" spans="1:9">
      <c r="A27" s="248" t="s">
        <v>313</v>
      </c>
      <c r="B27" s="242">
        <v>0</v>
      </c>
      <c r="C27" s="249">
        <v>733</v>
      </c>
      <c r="D27" s="250">
        <v>0</v>
      </c>
      <c r="E27" s="252">
        <v>5801</v>
      </c>
      <c r="G27" s="164" t="s">
        <v>313</v>
      </c>
      <c r="H27">
        <v>0</v>
      </c>
      <c r="I27" s="165">
        <v>0</v>
      </c>
    </row>
    <row r="28" spans="1:9">
      <c r="A28" s="248" t="s">
        <v>314</v>
      </c>
      <c r="B28" s="242">
        <v>2</v>
      </c>
      <c r="C28" s="249">
        <v>1645</v>
      </c>
      <c r="D28" s="250">
        <v>12.158054711246201</v>
      </c>
      <c r="E28" s="252">
        <v>5868</v>
      </c>
      <c r="G28" s="164" t="s">
        <v>314</v>
      </c>
      <c r="H28">
        <v>2</v>
      </c>
      <c r="I28" s="165">
        <v>12.158054711246201</v>
      </c>
    </row>
    <row r="29" spans="1:9">
      <c r="A29" s="248" t="s">
        <v>315</v>
      </c>
      <c r="B29" s="242">
        <v>3</v>
      </c>
      <c r="C29" s="249">
        <v>2629</v>
      </c>
      <c r="D29" s="250">
        <v>11.411182959300113</v>
      </c>
      <c r="E29" s="252">
        <v>6256</v>
      </c>
      <c r="G29" s="164" t="s">
        <v>315</v>
      </c>
      <c r="H29">
        <v>3</v>
      </c>
      <c r="I29" s="165">
        <v>11.411182959300113</v>
      </c>
    </row>
    <row r="30" spans="1:9">
      <c r="A30" s="248" t="s">
        <v>316</v>
      </c>
      <c r="B30" s="242">
        <v>2</v>
      </c>
      <c r="C30" s="249">
        <v>3542</v>
      </c>
      <c r="D30" s="250">
        <v>5.6465273856578202</v>
      </c>
      <c r="E30" s="252">
        <v>7149</v>
      </c>
      <c r="G30" s="164" t="s">
        <v>316</v>
      </c>
      <c r="H30">
        <v>2</v>
      </c>
      <c r="I30" s="165">
        <v>5.6465273856578202</v>
      </c>
    </row>
    <row r="31" spans="1:9">
      <c r="A31" s="248" t="s">
        <v>317</v>
      </c>
      <c r="B31" s="242">
        <v>0</v>
      </c>
      <c r="C31" s="249">
        <v>805</v>
      </c>
      <c r="D31" s="250">
        <v>0</v>
      </c>
      <c r="E31" s="252">
        <v>7222</v>
      </c>
      <c r="G31" s="164" t="s">
        <v>317</v>
      </c>
      <c r="H31">
        <v>0</v>
      </c>
      <c r="I31" s="165">
        <v>0</v>
      </c>
    </row>
    <row r="32" spans="1:9" ht="29" thickBot="1">
      <c r="A32" s="253" t="s">
        <v>318</v>
      </c>
      <c r="B32" s="242">
        <v>33</v>
      </c>
      <c r="C32" s="242"/>
      <c r="D32" s="254"/>
      <c r="E32" s="252"/>
      <c r="I32" s="165"/>
    </row>
    <row r="33" spans="1:5" ht="16" thickBot="1">
      <c r="A33" s="255"/>
      <c r="B33" s="258">
        <v>459</v>
      </c>
      <c r="C33" s="259">
        <v>42981</v>
      </c>
      <c r="D33" s="256"/>
      <c r="E33" s="257"/>
    </row>
    <row r="34" spans="1:5">
      <c r="A34" s="341" t="s">
        <v>412</v>
      </c>
      <c r="B34" s="342"/>
      <c r="C34" s="342"/>
      <c r="D34" s="342"/>
      <c r="E34" s="342"/>
    </row>
  </sheetData>
  <mergeCells count="1">
    <mergeCell ref="A34:E34"/>
  </mergeCells>
  <phoneticPr fontId="8" type="noConversion"/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K599"/>
  <sheetViews>
    <sheetView topLeftCell="V5" workbookViewId="0">
      <selection activeCell="AV28" sqref="AV28"/>
    </sheetView>
  </sheetViews>
  <sheetFormatPr baseColWidth="10" defaultColWidth="6.6640625" defaultRowHeight="12" x14ac:dyDescent="0"/>
  <cols>
    <col min="1" max="1" width="6.6640625" style="87"/>
    <col min="2" max="2" width="22.83203125" style="87" customWidth="1"/>
    <col min="3" max="3" width="5.83203125" style="168" customWidth="1"/>
    <col min="4" max="4" width="7" style="87" customWidth="1"/>
    <col min="5" max="5" width="5.6640625" style="87" bestFit="1" customWidth="1"/>
    <col min="6" max="6" width="8.5" style="87" customWidth="1"/>
    <col min="7" max="8" width="7.5" style="87" customWidth="1"/>
    <col min="9" max="9" width="6.5" style="87" customWidth="1"/>
    <col min="10" max="12" width="7.33203125" style="87" customWidth="1"/>
    <col min="13" max="14" width="6.6640625" style="87"/>
    <col min="15" max="15" width="21.33203125" style="87" bestFit="1" customWidth="1"/>
    <col min="16" max="16384" width="6.6640625" style="87"/>
  </cols>
  <sheetData>
    <row r="1" spans="1:24">
      <c r="A1" s="167" t="s">
        <v>324</v>
      </c>
    </row>
    <row r="2" spans="1:24">
      <c r="A2" s="343" t="s">
        <v>325</v>
      </c>
      <c r="B2" s="343"/>
      <c r="C2" s="343"/>
      <c r="D2" s="343"/>
      <c r="E2" s="343"/>
      <c r="F2" s="343"/>
      <c r="G2" s="343"/>
      <c r="H2" s="343"/>
      <c r="I2" s="343"/>
      <c r="J2" s="169"/>
      <c r="K2" s="169"/>
      <c r="L2" s="169"/>
    </row>
    <row r="3" spans="1:24">
      <c r="A3" s="170" t="s">
        <v>326</v>
      </c>
    </row>
    <row r="4" spans="1:24">
      <c r="A4" s="170" t="s">
        <v>327</v>
      </c>
      <c r="F4" s="171"/>
      <c r="G4" s="171"/>
      <c r="H4" s="171"/>
      <c r="I4" s="171"/>
      <c r="J4" s="171"/>
      <c r="K4" s="171"/>
      <c r="L4" s="171"/>
    </row>
    <row r="5" spans="1:24">
      <c r="A5" s="172"/>
      <c r="B5" s="172"/>
      <c r="C5" s="173"/>
      <c r="D5" s="172"/>
      <c r="E5" s="172"/>
      <c r="F5" s="174" t="s">
        <v>278</v>
      </c>
      <c r="G5" s="175"/>
      <c r="H5" s="175"/>
      <c r="I5" s="175"/>
      <c r="J5" s="175"/>
      <c r="K5" s="175"/>
      <c r="L5" s="175"/>
    </row>
    <row r="6" spans="1:24">
      <c r="A6" s="176"/>
      <c r="B6" s="176"/>
      <c r="C6" s="177"/>
      <c r="D6" s="176"/>
      <c r="E6" s="176"/>
      <c r="F6" s="176"/>
      <c r="G6" s="178"/>
      <c r="H6" s="179"/>
      <c r="I6" s="178"/>
      <c r="J6" s="180"/>
      <c r="K6" s="179"/>
      <c r="L6" s="179"/>
    </row>
    <row r="7" spans="1:24" s="187" customFormat="1">
      <c r="A7" s="181"/>
      <c r="B7" s="182"/>
      <c r="C7" s="183"/>
      <c r="D7" s="184"/>
      <c r="E7" s="184"/>
      <c r="F7" s="185" t="s">
        <v>328</v>
      </c>
      <c r="G7" s="185"/>
      <c r="H7" s="185"/>
      <c r="I7" s="185"/>
      <c r="J7" s="185"/>
      <c r="K7" s="186"/>
      <c r="L7" s="186"/>
    </row>
    <row r="8" spans="1:24" s="187" customFormat="1">
      <c r="A8" s="178"/>
      <c r="B8" s="188"/>
      <c r="C8" s="189"/>
      <c r="D8" s="190">
        <v>2009</v>
      </c>
      <c r="E8" s="190">
        <v>2010</v>
      </c>
      <c r="F8" s="190">
        <v>2011</v>
      </c>
      <c r="G8" s="190">
        <v>2012</v>
      </c>
      <c r="H8" s="190">
        <v>2013</v>
      </c>
      <c r="I8" s="190">
        <v>2014</v>
      </c>
      <c r="J8" s="190">
        <v>2015</v>
      </c>
      <c r="K8" s="190">
        <v>2016</v>
      </c>
      <c r="L8" s="190">
        <v>2017</v>
      </c>
    </row>
    <row r="9" spans="1:24" s="187" customFormat="1">
      <c r="B9" s="191"/>
      <c r="C9" s="192"/>
      <c r="D9" s="191"/>
      <c r="E9" s="191"/>
      <c r="F9" s="193"/>
      <c r="G9" s="193"/>
      <c r="H9" s="193"/>
      <c r="I9" s="193"/>
      <c r="J9" s="193"/>
      <c r="K9" s="193"/>
      <c r="L9" s="193"/>
      <c r="O9" s="188"/>
      <c r="P9" s="190">
        <v>2009</v>
      </c>
      <c r="Q9" s="190">
        <v>2010</v>
      </c>
      <c r="R9" s="190">
        <v>2011</v>
      </c>
      <c r="S9" s="190">
        <v>2012</v>
      </c>
      <c r="T9" s="190">
        <v>2013</v>
      </c>
      <c r="U9" s="190">
        <v>2014</v>
      </c>
      <c r="V9" s="190">
        <v>2015</v>
      </c>
      <c r="W9" s="190">
        <v>2016</v>
      </c>
      <c r="X9" s="190">
        <v>2017</v>
      </c>
    </row>
    <row r="10" spans="1:24" s="198" customFormat="1">
      <c r="A10" s="194"/>
      <c r="B10" s="195" t="s">
        <v>282</v>
      </c>
      <c r="C10" s="196"/>
      <c r="D10" s="195">
        <v>54</v>
      </c>
      <c r="E10" s="195">
        <v>57</v>
      </c>
      <c r="F10" s="197">
        <v>58</v>
      </c>
      <c r="G10" s="197">
        <v>59</v>
      </c>
      <c r="H10" s="197">
        <v>60</v>
      </c>
      <c r="I10" s="197">
        <v>60</v>
      </c>
      <c r="J10" s="197">
        <v>60</v>
      </c>
      <c r="K10" s="197">
        <v>60</v>
      </c>
      <c r="L10" s="197">
        <v>62</v>
      </c>
      <c r="O10" s="199" t="s">
        <v>189</v>
      </c>
      <c r="P10" s="200">
        <v>61</v>
      </c>
      <c r="Q10" s="200">
        <v>69</v>
      </c>
      <c r="R10" s="201">
        <v>73</v>
      </c>
      <c r="S10" s="201">
        <v>78</v>
      </c>
      <c r="T10" s="201">
        <v>80</v>
      </c>
      <c r="U10" s="201">
        <v>81</v>
      </c>
      <c r="V10" s="201">
        <v>82</v>
      </c>
      <c r="W10" s="201">
        <v>84</v>
      </c>
      <c r="X10" s="201">
        <v>92</v>
      </c>
    </row>
    <row r="11" spans="1:24" ht="15">
      <c r="A11" s="202"/>
      <c r="B11" s="199" t="s">
        <v>189</v>
      </c>
      <c r="C11" s="203"/>
      <c r="D11" s="200">
        <v>61</v>
      </c>
      <c r="E11" s="200">
        <v>69</v>
      </c>
      <c r="F11" s="201">
        <v>73</v>
      </c>
      <c r="G11" s="201">
        <v>78</v>
      </c>
      <c r="H11" s="201">
        <v>80</v>
      </c>
      <c r="I11" s="201">
        <v>81</v>
      </c>
      <c r="J11" s="201">
        <v>82</v>
      </c>
      <c r="K11" s="201">
        <v>84</v>
      </c>
      <c r="L11" s="201">
        <v>92</v>
      </c>
      <c r="O11" s="204" t="s">
        <v>329</v>
      </c>
      <c r="P11" s="200">
        <v>70</v>
      </c>
      <c r="Q11" s="200">
        <v>74</v>
      </c>
      <c r="R11" s="201">
        <v>76</v>
      </c>
      <c r="S11" s="201">
        <v>76</v>
      </c>
      <c r="T11" s="201">
        <v>78</v>
      </c>
      <c r="U11" s="201">
        <v>81</v>
      </c>
      <c r="V11" s="201">
        <v>82</v>
      </c>
      <c r="W11" s="201">
        <v>82</v>
      </c>
      <c r="X11" s="201">
        <v>86</v>
      </c>
    </row>
    <row r="12" spans="1:24" ht="15">
      <c r="A12" s="202"/>
      <c r="B12" s="199" t="s">
        <v>190</v>
      </c>
      <c r="C12" s="203"/>
      <c r="D12" s="200">
        <v>70</v>
      </c>
      <c r="E12" s="200">
        <v>74</v>
      </c>
      <c r="F12" s="201">
        <v>76</v>
      </c>
      <c r="G12" s="201">
        <v>76</v>
      </c>
      <c r="H12" s="201">
        <v>78</v>
      </c>
      <c r="I12" s="201">
        <v>81</v>
      </c>
      <c r="J12" s="201">
        <v>82</v>
      </c>
      <c r="K12" s="201">
        <v>82</v>
      </c>
      <c r="L12" s="201">
        <v>86</v>
      </c>
      <c r="O12" s="204" t="s">
        <v>193</v>
      </c>
      <c r="P12" s="200">
        <v>62</v>
      </c>
      <c r="Q12" s="200">
        <v>65</v>
      </c>
      <c r="R12" s="201">
        <v>66</v>
      </c>
      <c r="S12" s="201">
        <v>68</v>
      </c>
      <c r="T12" s="201">
        <v>72</v>
      </c>
      <c r="U12" s="201">
        <v>73</v>
      </c>
      <c r="V12" s="201">
        <v>75</v>
      </c>
      <c r="W12" s="201">
        <v>73</v>
      </c>
      <c r="X12" s="201">
        <v>75</v>
      </c>
    </row>
    <row r="13" spans="1:24">
      <c r="A13" s="202"/>
      <c r="B13" s="199" t="s">
        <v>330</v>
      </c>
      <c r="C13" s="203"/>
      <c r="D13" s="200">
        <v>60</v>
      </c>
      <c r="E13" s="200">
        <v>63</v>
      </c>
      <c r="F13" s="201">
        <v>65</v>
      </c>
      <c r="G13" s="201">
        <v>67</v>
      </c>
      <c r="H13" s="201">
        <v>65</v>
      </c>
      <c r="I13" s="201">
        <v>65</v>
      </c>
      <c r="J13" s="201">
        <v>64</v>
      </c>
      <c r="K13" s="201">
        <v>63</v>
      </c>
      <c r="L13" s="201">
        <v>67</v>
      </c>
      <c r="O13" s="199" t="s">
        <v>330</v>
      </c>
      <c r="P13" s="200">
        <v>60</v>
      </c>
      <c r="Q13" s="200">
        <v>63</v>
      </c>
      <c r="R13" s="201">
        <v>65</v>
      </c>
      <c r="S13" s="201">
        <v>67</v>
      </c>
      <c r="T13" s="201">
        <v>65</v>
      </c>
      <c r="U13" s="201">
        <v>65</v>
      </c>
      <c r="V13" s="201">
        <v>64</v>
      </c>
      <c r="W13" s="201">
        <v>63</v>
      </c>
      <c r="X13" s="201">
        <v>67</v>
      </c>
    </row>
    <row r="14" spans="1:24">
      <c r="A14" s="202"/>
      <c r="B14" s="199" t="s">
        <v>186</v>
      </c>
      <c r="C14" s="203"/>
      <c r="D14" s="200">
        <v>41</v>
      </c>
      <c r="E14" s="200">
        <v>44</v>
      </c>
      <c r="F14" s="201">
        <v>47</v>
      </c>
      <c r="G14" s="201">
        <v>50</v>
      </c>
      <c r="H14" s="201">
        <v>51</v>
      </c>
      <c r="I14" s="201">
        <v>52</v>
      </c>
      <c r="J14" s="201">
        <v>53</v>
      </c>
      <c r="K14" s="201">
        <v>54</v>
      </c>
      <c r="L14" s="201">
        <v>55</v>
      </c>
      <c r="O14" s="195" t="s">
        <v>282</v>
      </c>
      <c r="P14" s="195">
        <v>54</v>
      </c>
      <c r="Q14" s="195">
        <v>57</v>
      </c>
      <c r="R14" s="197">
        <v>58</v>
      </c>
      <c r="S14" s="197">
        <v>59</v>
      </c>
      <c r="T14" s="197">
        <v>60</v>
      </c>
      <c r="U14" s="197">
        <v>60</v>
      </c>
      <c r="V14" s="197">
        <v>60</v>
      </c>
      <c r="W14" s="197">
        <v>60</v>
      </c>
      <c r="X14" s="197">
        <v>62</v>
      </c>
    </row>
    <row r="15" spans="1:24">
      <c r="A15" s="202"/>
      <c r="B15" s="199" t="s">
        <v>193</v>
      </c>
      <c r="C15" s="203"/>
      <c r="D15" s="200">
        <v>62</v>
      </c>
      <c r="E15" s="200">
        <v>65</v>
      </c>
      <c r="F15" s="201">
        <v>66</v>
      </c>
      <c r="G15" s="201">
        <v>68</v>
      </c>
      <c r="H15" s="201">
        <v>72</v>
      </c>
      <c r="I15" s="201">
        <v>73</v>
      </c>
      <c r="J15" s="201">
        <v>75</v>
      </c>
      <c r="K15" s="201">
        <v>73</v>
      </c>
      <c r="L15" s="201">
        <v>75</v>
      </c>
      <c r="O15" s="199" t="s">
        <v>285</v>
      </c>
      <c r="P15" s="200">
        <v>76</v>
      </c>
      <c r="Q15" s="200">
        <v>77</v>
      </c>
      <c r="R15" s="201">
        <v>71</v>
      </c>
      <c r="S15" s="201">
        <v>70</v>
      </c>
      <c r="T15" s="201">
        <v>66</v>
      </c>
      <c r="U15" s="201">
        <v>64</v>
      </c>
      <c r="V15" s="201">
        <v>60</v>
      </c>
      <c r="W15" s="201">
        <v>56</v>
      </c>
      <c r="X15" s="201">
        <v>58</v>
      </c>
    </row>
    <row r="16" spans="1:24">
      <c r="A16" s="202"/>
      <c r="B16" s="199" t="s">
        <v>284</v>
      </c>
      <c r="C16" s="203"/>
      <c r="D16" s="200">
        <v>46</v>
      </c>
      <c r="E16" s="200">
        <v>50</v>
      </c>
      <c r="F16" s="201">
        <v>51</v>
      </c>
      <c r="G16" s="201">
        <v>51</v>
      </c>
      <c r="H16" s="201">
        <v>50</v>
      </c>
      <c r="I16" s="201">
        <v>50</v>
      </c>
      <c r="J16" s="201">
        <v>48</v>
      </c>
      <c r="K16" s="201">
        <v>49</v>
      </c>
      <c r="L16" s="201">
        <v>49</v>
      </c>
      <c r="O16" s="199" t="s">
        <v>186</v>
      </c>
      <c r="P16" s="200">
        <v>41</v>
      </c>
      <c r="Q16" s="200">
        <v>44</v>
      </c>
      <c r="R16" s="201">
        <v>47</v>
      </c>
      <c r="S16" s="201">
        <v>50</v>
      </c>
      <c r="T16" s="201">
        <v>51</v>
      </c>
      <c r="U16" s="201">
        <v>52</v>
      </c>
      <c r="V16" s="201">
        <v>53</v>
      </c>
      <c r="W16" s="201">
        <v>54</v>
      </c>
      <c r="X16" s="201">
        <v>55</v>
      </c>
    </row>
    <row r="17" spans="1:24">
      <c r="A17" s="202"/>
      <c r="B17" s="199" t="s">
        <v>331</v>
      </c>
      <c r="C17" s="203"/>
      <c r="D17" s="200">
        <v>62</v>
      </c>
      <c r="E17" s="200">
        <v>62</v>
      </c>
      <c r="F17" s="201">
        <v>58</v>
      </c>
      <c r="G17" s="201">
        <v>57</v>
      </c>
      <c r="H17" s="201">
        <v>54</v>
      </c>
      <c r="I17" s="201">
        <v>54</v>
      </c>
      <c r="J17" s="201">
        <v>52</v>
      </c>
      <c r="K17" s="201">
        <v>51</v>
      </c>
      <c r="L17" s="201">
        <v>50</v>
      </c>
      <c r="O17" s="199" t="s">
        <v>192</v>
      </c>
      <c r="P17" s="200">
        <v>45</v>
      </c>
      <c r="Q17" s="200">
        <v>48</v>
      </c>
      <c r="R17" s="201">
        <v>49</v>
      </c>
      <c r="S17" s="201">
        <v>51</v>
      </c>
      <c r="T17" s="201">
        <v>53</v>
      </c>
      <c r="U17" s="201">
        <v>51</v>
      </c>
      <c r="V17" s="201">
        <v>52</v>
      </c>
      <c r="W17" s="201">
        <v>53</v>
      </c>
      <c r="X17" s="201">
        <v>53</v>
      </c>
    </row>
    <row r="18" spans="1:24">
      <c r="A18" s="202"/>
      <c r="B18" s="199" t="s">
        <v>285</v>
      </c>
      <c r="C18" s="203"/>
      <c r="D18" s="200">
        <v>76</v>
      </c>
      <c r="E18" s="200">
        <v>77</v>
      </c>
      <c r="F18" s="201">
        <v>71</v>
      </c>
      <c r="G18" s="201">
        <v>70</v>
      </c>
      <c r="H18" s="201">
        <v>66</v>
      </c>
      <c r="I18" s="201">
        <v>64</v>
      </c>
      <c r="J18" s="201">
        <v>60</v>
      </c>
      <c r="K18" s="201">
        <v>56</v>
      </c>
      <c r="L18" s="201">
        <v>58</v>
      </c>
      <c r="O18" s="199" t="s">
        <v>191</v>
      </c>
      <c r="P18" s="200">
        <v>42</v>
      </c>
      <c r="Q18" s="200">
        <v>45</v>
      </c>
      <c r="R18" s="201">
        <v>46</v>
      </c>
      <c r="S18" s="201">
        <v>47</v>
      </c>
      <c r="T18" s="201">
        <v>47</v>
      </c>
      <c r="U18" s="201">
        <v>47</v>
      </c>
      <c r="V18" s="201">
        <v>49</v>
      </c>
      <c r="W18" s="201">
        <v>52</v>
      </c>
      <c r="X18" s="201">
        <v>51</v>
      </c>
    </row>
    <row r="19" spans="1:24">
      <c r="A19" s="202"/>
      <c r="B19" s="199" t="s">
        <v>286</v>
      </c>
      <c r="C19" s="203"/>
      <c r="D19" s="200">
        <v>54</v>
      </c>
      <c r="E19" s="200">
        <v>54</v>
      </c>
      <c r="F19" s="201">
        <v>51</v>
      </c>
      <c r="G19" s="201">
        <v>49</v>
      </c>
      <c r="H19" s="201">
        <v>48</v>
      </c>
      <c r="I19" s="201">
        <v>48</v>
      </c>
      <c r="J19" s="201">
        <v>47</v>
      </c>
      <c r="K19" s="201">
        <v>47</v>
      </c>
      <c r="L19" s="201">
        <v>45</v>
      </c>
      <c r="O19" s="199" t="s">
        <v>284</v>
      </c>
      <c r="P19" s="200">
        <v>46</v>
      </c>
      <c r="Q19" s="200">
        <v>50</v>
      </c>
      <c r="R19" s="201">
        <v>51</v>
      </c>
      <c r="S19" s="201">
        <v>51</v>
      </c>
      <c r="T19" s="201">
        <v>50</v>
      </c>
      <c r="U19" s="201">
        <v>50</v>
      </c>
      <c r="V19" s="201">
        <v>48</v>
      </c>
      <c r="W19" s="201">
        <v>49</v>
      </c>
      <c r="X19" s="201">
        <v>49</v>
      </c>
    </row>
    <row r="20" spans="1:24">
      <c r="A20" s="202"/>
      <c r="B20" s="199" t="s">
        <v>191</v>
      </c>
      <c r="C20" s="203"/>
      <c r="D20" s="200">
        <v>42</v>
      </c>
      <c r="E20" s="200">
        <v>45</v>
      </c>
      <c r="F20" s="201">
        <v>46</v>
      </c>
      <c r="G20" s="201">
        <v>47</v>
      </c>
      <c r="H20" s="201">
        <v>47</v>
      </c>
      <c r="I20" s="201">
        <v>47</v>
      </c>
      <c r="J20" s="201">
        <v>49</v>
      </c>
      <c r="K20" s="201">
        <v>52</v>
      </c>
      <c r="L20" s="201">
        <v>51</v>
      </c>
      <c r="O20" s="199" t="s">
        <v>286</v>
      </c>
      <c r="P20" s="200">
        <v>54</v>
      </c>
      <c r="Q20" s="200">
        <v>54</v>
      </c>
      <c r="R20" s="201">
        <v>51</v>
      </c>
      <c r="S20" s="201">
        <v>49</v>
      </c>
      <c r="T20" s="201">
        <v>48</v>
      </c>
      <c r="U20" s="201">
        <v>48</v>
      </c>
      <c r="V20" s="201">
        <v>47</v>
      </c>
      <c r="W20" s="201">
        <v>47</v>
      </c>
      <c r="X20" s="201">
        <v>45</v>
      </c>
    </row>
    <row r="21" spans="1:24">
      <c r="A21" s="202"/>
      <c r="B21" s="199" t="s">
        <v>192</v>
      </c>
      <c r="C21" s="203"/>
      <c r="D21" s="200">
        <v>45</v>
      </c>
      <c r="E21" s="200">
        <v>48</v>
      </c>
      <c r="F21" s="201">
        <v>49</v>
      </c>
      <c r="G21" s="201">
        <v>51</v>
      </c>
      <c r="H21" s="201">
        <v>53</v>
      </c>
      <c r="I21" s="201">
        <v>51</v>
      </c>
      <c r="J21" s="201">
        <v>52</v>
      </c>
      <c r="K21" s="201">
        <v>53</v>
      </c>
      <c r="L21" s="201">
        <v>53</v>
      </c>
      <c r="O21" s="198"/>
      <c r="P21" s="198"/>
      <c r="Q21" s="198"/>
      <c r="R21" s="198"/>
      <c r="S21" s="198"/>
      <c r="T21" s="198"/>
      <c r="U21" s="198"/>
      <c r="V21" s="198"/>
      <c r="W21" s="198"/>
      <c r="X21" s="198"/>
    </row>
    <row r="22" spans="1:24" s="198" customFormat="1">
      <c r="A22" s="194"/>
      <c r="B22" s="195"/>
      <c r="C22" s="196"/>
      <c r="D22" s="195"/>
      <c r="E22" s="195"/>
      <c r="F22" s="197"/>
      <c r="G22" s="197"/>
      <c r="H22" s="197"/>
      <c r="I22" s="197"/>
      <c r="J22" s="197"/>
      <c r="K22" s="197"/>
      <c r="L22" s="197"/>
    </row>
    <row r="23" spans="1:24" s="198" customFormat="1">
      <c r="A23" s="205"/>
      <c r="B23" s="205"/>
      <c r="C23" s="205"/>
      <c r="D23" s="205">
        <v>2009</v>
      </c>
      <c r="E23" s="205">
        <v>2010</v>
      </c>
      <c r="F23" s="205">
        <v>2011</v>
      </c>
      <c r="G23" s="205">
        <v>2012</v>
      </c>
      <c r="H23" s="205">
        <v>2013</v>
      </c>
      <c r="I23" s="205">
        <v>2014</v>
      </c>
      <c r="J23" s="205">
        <v>2015</v>
      </c>
      <c r="K23" s="205">
        <v>2016</v>
      </c>
      <c r="L23" s="205">
        <v>2017</v>
      </c>
    </row>
    <row r="24" spans="1:24" s="198" customFormat="1">
      <c r="A24" s="194"/>
      <c r="B24" s="195" t="s">
        <v>282</v>
      </c>
      <c r="C24" s="196"/>
      <c r="D24" s="195">
        <v>54</v>
      </c>
      <c r="E24" s="195">
        <v>57</v>
      </c>
      <c r="F24" s="195">
        <v>58</v>
      </c>
      <c r="G24" s="195">
        <v>59</v>
      </c>
      <c r="H24" s="195">
        <v>60</v>
      </c>
      <c r="I24" s="195">
        <v>60</v>
      </c>
      <c r="J24" s="195">
        <v>60</v>
      </c>
      <c r="K24" s="195">
        <v>60</v>
      </c>
      <c r="L24" s="195">
        <v>62</v>
      </c>
      <c r="O24" s="87"/>
      <c r="P24" s="87"/>
      <c r="Q24" s="87"/>
      <c r="R24" s="87"/>
      <c r="S24" s="87"/>
      <c r="T24" s="87"/>
      <c r="U24" s="87"/>
      <c r="V24" s="87"/>
      <c r="W24" s="87"/>
      <c r="X24" s="87"/>
    </row>
    <row r="25" spans="1:24">
      <c r="A25" s="202"/>
      <c r="B25" s="206" t="s">
        <v>189</v>
      </c>
      <c r="C25" s="203" t="s">
        <v>56</v>
      </c>
      <c r="D25" s="195">
        <v>61</v>
      </c>
      <c r="E25" s="195">
        <v>69</v>
      </c>
      <c r="F25" s="197">
        <v>73</v>
      </c>
      <c r="G25" s="197">
        <v>78</v>
      </c>
      <c r="H25" s="197">
        <v>80</v>
      </c>
      <c r="I25" s="197">
        <v>81</v>
      </c>
      <c r="J25" s="197">
        <v>82</v>
      </c>
      <c r="K25" s="197">
        <v>84</v>
      </c>
      <c r="L25" s="197">
        <v>92</v>
      </c>
    </row>
    <row r="26" spans="1:24">
      <c r="A26" s="202">
        <v>841</v>
      </c>
      <c r="B26" s="199" t="s">
        <v>231</v>
      </c>
      <c r="C26" s="203" t="s">
        <v>56</v>
      </c>
      <c r="D26" s="200">
        <v>55</v>
      </c>
      <c r="E26" s="200">
        <v>63</v>
      </c>
      <c r="F26" s="207">
        <v>82</v>
      </c>
      <c r="G26" s="207">
        <v>90</v>
      </c>
      <c r="H26" s="207">
        <v>91</v>
      </c>
      <c r="I26" s="207">
        <v>83</v>
      </c>
      <c r="J26" s="207">
        <v>88</v>
      </c>
      <c r="K26" s="207">
        <v>90</v>
      </c>
      <c r="L26" s="207">
        <v>97</v>
      </c>
    </row>
    <row r="27" spans="1:24">
      <c r="A27" s="202">
        <v>840</v>
      </c>
      <c r="B27" s="199" t="s">
        <v>232</v>
      </c>
      <c r="C27" s="203" t="s">
        <v>56</v>
      </c>
      <c r="D27" s="200">
        <v>43</v>
      </c>
      <c r="E27" s="200">
        <v>51</v>
      </c>
      <c r="F27" s="207">
        <v>53</v>
      </c>
      <c r="G27" s="207">
        <v>66</v>
      </c>
      <c r="H27" s="207">
        <v>63</v>
      </c>
      <c r="I27" s="207">
        <v>60</v>
      </c>
      <c r="J27" s="207">
        <v>62</v>
      </c>
      <c r="K27" s="207">
        <v>68</v>
      </c>
      <c r="L27" s="207">
        <v>81</v>
      </c>
    </row>
    <row r="28" spans="1:24">
      <c r="A28" s="202">
        <v>390</v>
      </c>
      <c r="B28" s="199" t="s">
        <v>55</v>
      </c>
      <c r="C28" s="203" t="s">
        <v>56</v>
      </c>
      <c r="D28" s="200">
        <v>73</v>
      </c>
      <c r="E28" s="200">
        <v>75</v>
      </c>
      <c r="F28" s="207">
        <v>91</v>
      </c>
      <c r="G28" s="207">
        <v>95</v>
      </c>
      <c r="H28" s="207">
        <v>96</v>
      </c>
      <c r="I28" s="207">
        <v>89</v>
      </c>
      <c r="J28" s="207">
        <v>85</v>
      </c>
      <c r="K28" s="207">
        <v>86</v>
      </c>
      <c r="L28" s="207">
        <v>95</v>
      </c>
    </row>
    <row r="29" spans="1:24">
      <c r="A29" s="202">
        <v>805</v>
      </c>
      <c r="B29" s="199" t="s">
        <v>227</v>
      </c>
      <c r="C29" s="203" t="s">
        <v>56</v>
      </c>
      <c r="D29" s="200">
        <v>72</v>
      </c>
      <c r="E29" s="200">
        <v>80</v>
      </c>
      <c r="F29" s="207">
        <v>80</v>
      </c>
      <c r="G29" s="207">
        <v>85</v>
      </c>
      <c r="H29" s="207">
        <v>92</v>
      </c>
      <c r="I29" s="207">
        <v>100</v>
      </c>
      <c r="J29" s="207">
        <v>82</v>
      </c>
      <c r="K29" s="207">
        <v>105</v>
      </c>
      <c r="L29" s="207">
        <v>129</v>
      </c>
    </row>
    <row r="30" spans="1:24">
      <c r="A30" s="202">
        <v>806</v>
      </c>
      <c r="B30" s="199" t="s">
        <v>228</v>
      </c>
      <c r="C30" s="203" t="s">
        <v>56</v>
      </c>
      <c r="D30" s="200">
        <v>87</v>
      </c>
      <c r="E30" s="200">
        <v>101</v>
      </c>
      <c r="F30" s="207">
        <v>104</v>
      </c>
      <c r="G30" s="207">
        <v>111</v>
      </c>
      <c r="H30" s="207">
        <v>114</v>
      </c>
      <c r="I30" s="207">
        <v>111</v>
      </c>
      <c r="J30" s="207">
        <v>113</v>
      </c>
      <c r="K30" s="207">
        <v>120</v>
      </c>
      <c r="L30" s="207">
        <v>137</v>
      </c>
      <c r="O30" s="208"/>
      <c r="P30" s="208"/>
      <c r="Q30" s="208"/>
      <c r="R30" s="208"/>
      <c r="S30" s="208"/>
      <c r="T30" s="208"/>
      <c r="U30" s="208"/>
      <c r="V30" s="208"/>
      <c r="W30" s="208"/>
      <c r="X30" s="208"/>
    </row>
    <row r="31" spans="1:24" s="208" customFormat="1">
      <c r="A31" s="209">
        <v>391</v>
      </c>
      <c r="B31" s="210" t="s">
        <v>226</v>
      </c>
      <c r="C31" s="211" t="s">
        <v>56</v>
      </c>
      <c r="D31" s="212">
        <v>86</v>
      </c>
      <c r="E31" s="212">
        <v>98</v>
      </c>
      <c r="F31" s="213">
        <v>99</v>
      </c>
      <c r="G31" s="213">
        <v>101</v>
      </c>
      <c r="H31" s="213">
        <v>100</v>
      </c>
      <c r="I31" s="213">
        <v>100</v>
      </c>
      <c r="J31" s="213">
        <v>90</v>
      </c>
      <c r="K31" s="213">
        <v>88</v>
      </c>
      <c r="L31" s="213">
        <v>94</v>
      </c>
      <c r="O31" s="87"/>
      <c r="P31" s="87"/>
      <c r="Q31" s="87"/>
      <c r="R31" s="87"/>
      <c r="S31" s="87"/>
      <c r="T31" s="87"/>
      <c r="U31" s="87"/>
      <c r="V31" s="87"/>
      <c r="W31" s="87"/>
      <c r="X31" s="87"/>
    </row>
    <row r="32" spans="1:24">
      <c r="A32" s="202">
        <v>392</v>
      </c>
      <c r="B32" s="199" t="s">
        <v>59</v>
      </c>
      <c r="C32" s="203" t="s">
        <v>56</v>
      </c>
      <c r="D32" s="200">
        <v>52</v>
      </c>
      <c r="E32" s="200">
        <v>68</v>
      </c>
      <c r="F32" s="207">
        <v>69</v>
      </c>
      <c r="G32" s="207">
        <v>74</v>
      </c>
      <c r="H32" s="207">
        <v>73</v>
      </c>
      <c r="I32" s="207">
        <v>75</v>
      </c>
      <c r="J32" s="207">
        <v>75</v>
      </c>
      <c r="K32" s="207">
        <v>72</v>
      </c>
      <c r="L32" s="207">
        <v>73</v>
      </c>
    </row>
    <row r="33" spans="1:16365" ht="12.75" customHeight="1">
      <c r="A33" s="202">
        <v>929</v>
      </c>
      <c r="B33" s="199" t="s">
        <v>233</v>
      </c>
      <c r="C33" s="203" t="s">
        <v>56</v>
      </c>
      <c r="D33" s="200">
        <v>43</v>
      </c>
      <c r="E33" s="200">
        <v>46</v>
      </c>
      <c r="F33" s="207">
        <v>43</v>
      </c>
      <c r="G33" s="207">
        <v>45</v>
      </c>
      <c r="H33" s="207">
        <v>52</v>
      </c>
      <c r="I33" s="207">
        <v>55</v>
      </c>
      <c r="J33" s="207">
        <v>62</v>
      </c>
      <c r="K33" s="207">
        <v>65</v>
      </c>
      <c r="L33" s="207">
        <v>69</v>
      </c>
    </row>
    <row r="34" spans="1:16365" ht="12.75" customHeight="1">
      <c r="A34" s="202">
        <v>807</v>
      </c>
      <c r="B34" s="199" t="s">
        <v>229</v>
      </c>
      <c r="C34" s="203" t="s">
        <v>56</v>
      </c>
      <c r="D34" s="200">
        <v>47</v>
      </c>
      <c r="E34" s="200">
        <v>55</v>
      </c>
      <c r="F34" s="207">
        <v>53</v>
      </c>
      <c r="G34" s="207">
        <v>62</v>
      </c>
      <c r="H34" s="207">
        <v>63</v>
      </c>
      <c r="I34" s="207">
        <v>63</v>
      </c>
      <c r="J34" s="207">
        <v>67</v>
      </c>
      <c r="K34" s="207">
        <v>73</v>
      </c>
      <c r="L34" s="207">
        <v>86</v>
      </c>
    </row>
    <row r="35" spans="1:16365" ht="12.75" customHeight="1">
      <c r="A35" s="202">
        <v>393</v>
      </c>
      <c r="B35" s="199" t="s">
        <v>60</v>
      </c>
      <c r="C35" s="203" t="s">
        <v>56</v>
      </c>
      <c r="D35" s="200">
        <v>84</v>
      </c>
      <c r="E35" s="200">
        <v>97</v>
      </c>
      <c r="F35" s="207">
        <v>106</v>
      </c>
      <c r="G35" s="207">
        <v>107</v>
      </c>
      <c r="H35" s="207">
        <v>108</v>
      </c>
      <c r="I35" s="207">
        <v>104</v>
      </c>
      <c r="J35" s="207">
        <v>102</v>
      </c>
      <c r="K35" s="207">
        <v>99</v>
      </c>
      <c r="L35" s="207">
        <v>93</v>
      </c>
    </row>
    <row r="36" spans="1:16365" ht="12.75" customHeight="1">
      <c r="A36" s="202">
        <v>808</v>
      </c>
      <c r="B36" s="199" t="s">
        <v>230</v>
      </c>
      <c r="C36" s="203" t="s">
        <v>56</v>
      </c>
      <c r="D36" s="200">
        <v>55</v>
      </c>
      <c r="E36" s="200">
        <v>68</v>
      </c>
      <c r="F36" s="207">
        <v>69</v>
      </c>
      <c r="G36" s="207">
        <v>80</v>
      </c>
      <c r="H36" s="207">
        <v>86</v>
      </c>
      <c r="I36" s="207">
        <v>90</v>
      </c>
      <c r="J36" s="207">
        <v>88</v>
      </c>
      <c r="K36" s="207">
        <v>88</v>
      </c>
      <c r="L36" s="207">
        <v>101</v>
      </c>
    </row>
    <row r="37" spans="1:16365" ht="12.75" customHeight="1">
      <c r="A37" s="202">
        <v>394</v>
      </c>
      <c r="B37" s="199" t="s">
        <v>61</v>
      </c>
      <c r="C37" s="203" t="s">
        <v>56</v>
      </c>
      <c r="D37" s="200">
        <v>69</v>
      </c>
      <c r="E37" s="200">
        <v>69</v>
      </c>
      <c r="F37" s="207">
        <v>74</v>
      </c>
      <c r="G37" s="207">
        <v>71</v>
      </c>
      <c r="H37" s="207">
        <v>80</v>
      </c>
      <c r="I37" s="207">
        <v>89</v>
      </c>
      <c r="J37" s="207">
        <v>105</v>
      </c>
      <c r="K37" s="207">
        <v>101</v>
      </c>
      <c r="L37" s="207">
        <v>100</v>
      </c>
    </row>
    <row r="38" spans="1:16365" ht="25.5" customHeight="1">
      <c r="A38" s="202">
        <v>936</v>
      </c>
      <c r="B38" s="199" t="s">
        <v>120</v>
      </c>
      <c r="C38" s="203" t="s">
        <v>115</v>
      </c>
      <c r="D38" s="200">
        <v>34</v>
      </c>
      <c r="E38" s="200">
        <v>32</v>
      </c>
      <c r="F38" s="207">
        <v>30</v>
      </c>
      <c r="G38" s="207">
        <v>33</v>
      </c>
      <c r="H38" s="207">
        <v>33</v>
      </c>
      <c r="I38" s="207">
        <v>31</v>
      </c>
      <c r="J38" s="207">
        <v>31</v>
      </c>
      <c r="K38" s="207">
        <v>34</v>
      </c>
      <c r="L38" s="207">
        <v>34</v>
      </c>
    </row>
    <row r="39" spans="1:16365" ht="12.75" customHeight="1">
      <c r="A39" s="202">
        <v>868</v>
      </c>
      <c r="B39" s="199" t="s">
        <v>247</v>
      </c>
      <c r="C39" s="203" t="s">
        <v>115</v>
      </c>
      <c r="D39" s="200">
        <v>28</v>
      </c>
      <c r="E39" s="200">
        <v>34</v>
      </c>
      <c r="F39" s="207">
        <v>32</v>
      </c>
      <c r="G39" s="207">
        <v>30</v>
      </c>
      <c r="H39" s="207">
        <v>32</v>
      </c>
      <c r="I39" s="207">
        <v>32</v>
      </c>
      <c r="J39" s="207">
        <v>30</v>
      </c>
      <c r="K39" s="207">
        <v>26</v>
      </c>
      <c r="L39" s="207">
        <v>32</v>
      </c>
    </row>
    <row r="40" spans="1:16365" ht="12.75" customHeight="1">
      <c r="A40" s="202">
        <v>872</v>
      </c>
      <c r="B40" s="199" t="s">
        <v>248</v>
      </c>
      <c r="C40" s="203" t="s">
        <v>115</v>
      </c>
      <c r="D40" s="200">
        <v>19</v>
      </c>
      <c r="E40" s="200">
        <v>22</v>
      </c>
      <c r="F40" s="207">
        <v>21</v>
      </c>
      <c r="G40" s="207">
        <v>20</v>
      </c>
      <c r="H40" s="207">
        <v>24</v>
      </c>
      <c r="I40" s="207">
        <v>20</v>
      </c>
      <c r="J40" s="207">
        <v>20</v>
      </c>
      <c r="K40" s="207">
        <v>22</v>
      </c>
      <c r="L40" s="207">
        <v>20</v>
      </c>
    </row>
    <row r="41" spans="1:16365" ht="12.75" customHeight="1">
      <c r="A41" s="202"/>
      <c r="B41" s="199"/>
      <c r="C41" s="203"/>
      <c r="D41" s="195"/>
      <c r="E41" s="195"/>
      <c r="F41" s="207"/>
      <c r="G41" s="207"/>
      <c r="H41" s="207"/>
      <c r="I41" s="207"/>
      <c r="J41" s="207"/>
      <c r="K41" s="207"/>
      <c r="L41" s="207"/>
    </row>
    <row r="42" spans="1:16365" ht="12.75" customHeight="1">
      <c r="A42" s="202"/>
      <c r="B42" s="199"/>
      <c r="C42" s="203"/>
      <c r="D42" s="195"/>
      <c r="E42" s="195"/>
      <c r="F42" s="207"/>
      <c r="G42" s="207"/>
      <c r="H42" s="207"/>
      <c r="I42" s="207"/>
      <c r="J42" s="207"/>
      <c r="K42" s="207"/>
      <c r="L42" s="207"/>
      <c r="O42" s="205"/>
      <c r="P42" s="205"/>
      <c r="Q42" s="205"/>
      <c r="R42" s="205"/>
      <c r="S42" s="205"/>
      <c r="T42" s="205"/>
      <c r="U42" s="205"/>
      <c r="V42" s="205"/>
      <c r="W42" s="205"/>
      <c r="X42" s="181"/>
    </row>
    <row r="43" spans="1:16365" ht="12.75" customHeight="1">
      <c r="A43" s="205"/>
      <c r="B43" s="205"/>
      <c r="C43" s="205"/>
      <c r="D43" s="205">
        <v>2009</v>
      </c>
      <c r="E43" s="205">
        <v>2010</v>
      </c>
      <c r="F43" s="205">
        <v>2011</v>
      </c>
      <c r="G43" s="205">
        <v>2012</v>
      </c>
      <c r="H43" s="205">
        <v>2013</v>
      </c>
      <c r="I43" s="205">
        <v>2014</v>
      </c>
      <c r="J43" s="205">
        <v>2015</v>
      </c>
      <c r="K43" s="205">
        <v>2016</v>
      </c>
      <c r="L43" s="205">
        <v>2017</v>
      </c>
      <c r="M43" s="205"/>
      <c r="N43" s="205"/>
      <c r="Y43" s="205"/>
      <c r="Z43" s="205"/>
      <c r="AA43" s="205"/>
      <c r="AB43" s="205"/>
      <c r="AC43" s="205"/>
      <c r="AD43" s="205"/>
      <c r="AE43" s="205"/>
      <c r="AF43" s="205"/>
      <c r="AG43" s="181"/>
      <c r="AH43" s="205"/>
      <c r="AI43" s="205"/>
      <c r="AJ43" s="205"/>
      <c r="AK43" s="205"/>
      <c r="AL43" s="205"/>
      <c r="AM43" s="205"/>
      <c r="AN43" s="205"/>
      <c r="AO43" s="205"/>
      <c r="AP43" s="205"/>
      <c r="AQ43" s="205"/>
      <c r="AR43" s="205"/>
      <c r="AS43" s="205"/>
      <c r="AT43" s="205"/>
      <c r="AU43" s="205"/>
      <c r="AV43" s="205"/>
      <c r="AW43" s="205"/>
      <c r="AX43" s="205"/>
      <c r="AY43" s="205"/>
      <c r="AZ43" s="205"/>
      <c r="BA43" s="205"/>
      <c r="BB43" s="181"/>
      <c r="BC43" s="205"/>
      <c r="BD43" s="205"/>
      <c r="BE43" s="205"/>
      <c r="BF43" s="205"/>
      <c r="BG43" s="205"/>
      <c r="BH43" s="205"/>
      <c r="BI43" s="205"/>
      <c r="BJ43" s="205"/>
      <c r="BK43" s="181"/>
      <c r="BL43" s="205"/>
      <c r="BM43" s="205"/>
      <c r="BN43" s="205"/>
      <c r="BO43" s="205"/>
      <c r="BP43" s="205"/>
      <c r="BQ43" s="205"/>
      <c r="BR43" s="205"/>
      <c r="BS43" s="205"/>
      <c r="BT43" s="205"/>
      <c r="BU43" s="205"/>
      <c r="BV43" s="205"/>
      <c r="BW43" s="205"/>
      <c r="BX43" s="205"/>
      <c r="BY43" s="205"/>
      <c r="BZ43" s="205"/>
      <c r="CA43" s="205"/>
      <c r="CB43" s="205"/>
      <c r="CC43" s="205"/>
      <c r="CD43" s="205"/>
      <c r="CE43" s="205"/>
      <c r="CF43" s="181"/>
      <c r="CG43" s="205"/>
      <c r="CH43" s="205"/>
      <c r="CI43" s="205"/>
      <c r="CJ43" s="205"/>
      <c r="CK43" s="205"/>
      <c r="CL43" s="205"/>
      <c r="CM43" s="205"/>
      <c r="CN43" s="205"/>
      <c r="CO43" s="181"/>
      <c r="CP43" s="205"/>
      <c r="CQ43" s="205"/>
      <c r="CR43" s="205"/>
      <c r="CS43" s="205"/>
      <c r="CT43" s="205"/>
      <c r="CU43" s="205"/>
      <c r="CV43" s="205"/>
      <c r="CW43" s="205"/>
      <c r="CX43" s="205"/>
      <c r="CY43" s="205"/>
      <c r="CZ43" s="205"/>
      <c r="DA43" s="205"/>
      <c r="DB43" s="205"/>
      <c r="DC43" s="205"/>
      <c r="DD43" s="205"/>
      <c r="DE43" s="205"/>
      <c r="DF43" s="205"/>
      <c r="DG43" s="205"/>
      <c r="DH43" s="205"/>
      <c r="DI43" s="205"/>
      <c r="DJ43" s="181"/>
      <c r="DK43" s="205"/>
      <c r="DL43" s="205"/>
      <c r="DM43" s="205"/>
      <c r="DN43" s="205"/>
      <c r="DO43" s="205"/>
      <c r="DP43" s="205"/>
      <c r="DQ43" s="205"/>
      <c r="DR43" s="205"/>
      <c r="DS43" s="181"/>
      <c r="DT43" s="205"/>
      <c r="DU43" s="205"/>
      <c r="DV43" s="205"/>
      <c r="DW43" s="205"/>
      <c r="DX43" s="205"/>
      <c r="DY43" s="205"/>
      <c r="DZ43" s="205"/>
      <c r="EA43" s="205"/>
      <c r="EB43" s="205"/>
      <c r="EC43" s="205"/>
      <c r="ED43" s="205"/>
      <c r="EE43" s="205"/>
      <c r="EF43" s="205"/>
      <c r="EG43" s="205"/>
      <c r="EH43" s="205"/>
      <c r="EI43" s="205"/>
      <c r="EJ43" s="205"/>
      <c r="EK43" s="205"/>
      <c r="EL43" s="205"/>
      <c r="EM43" s="205"/>
      <c r="EN43" s="181"/>
      <c r="EO43" s="205"/>
      <c r="EP43" s="205"/>
      <c r="EQ43" s="205"/>
      <c r="ER43" s="205"/>
      <c r="ES43" s="205"/>
      <c r="ET43" s="205"/>
      <c r="EU43" s="205"/>
      <c r="EV43" s="205"/>
      <c r="EW43" s="181"/>
      <c r="EX43" s="205"/>
      <c r="EY43" s="205"/>
      <c r="EZ43" s="205"/>
      <c r="FA43" s="205"/>
      <c r="FB43" s="205"/>
      <c r="FC43" s="205"/>
      <c r="FD43" s="205"/>
      <c r="FE43" s="205"/>
      <c r="FF43" s="205"/>
      <c r="FG43" s="205"/>
      <c r="FH43" s="205"/>
      <c r="FI43" s="205"/>
      <c r="FJ43" s="205"/>
      <c r="FK43" s="205"/>
      <c r="FL43" s="205"/>
      <c r="FM43" s="205"/>
      <c r="FN43" s="205"/>
      <c r="FO43" s="205"/>
      <c r="FP43" s="205"/>
      <c r="FQ43" s="205"/>
      <c r="FR43" s="181"/>
      <c r="FS43" s="205"/>
      <c r="FT43" s="205"/>
      <c r="FU43" s="205"/>
      <c r="FV43" s="205"/>
      <c r="FW43" s="205"/>
      <c r="FX43" s="205"/>
      <c r="FY43" s="205"/>
      <c r="FZ43" s="205"/>
      <c r="GA43" s="181"/>
      <c r="GB43" s="205"/>
      <c r="GC43" s="205"/>
      <c r="GD43" s="205"/>
      <c r="GE43" s="205"/>
      <c r="GF43" s="205"/>
      <c r="GG43" s="205"/>
      <c r="GH43" s="205"/>
      <c r="GI43" s="205"/>
      <c r="GJ43" s="205"/>
      <c r="GK43" s="205"/>
      <c r="GL43" s="205"/>
      <c r="GM43" s="205"/>
      <c r="GN43" s="205"/>
      <c r="GO43" s="205"/>
      <c r="GP43" s="205"/>
      <c r="GQ43" s="205"/>
      <c r="GR43" s="205"/>
      <c r="GS43" s="205"/>
      <c r="GT43" s="205"/>
      <c r="GU43" s="205"/>
      <c r="GV43" s="181"/>
      <c r="GW43" s="205"/>
      <c r="GX43" s="205"/>
      <c r="GY43" s="205"/>
      <c r="GZ43" s="205"/>
      <c r="HA43" s="205"/>
      <c r="HB43" s="205"/>
      <c r="HC43" s="205"/>
      <c r="HD43" s="205"/>
      <c r="HE43" s="181"/>
      <c r="HF43" s="205"/>
      <c r="HG43" s="205"/>
      <c r="HH43" s="205"/>
      <c r="HI43" s="205"/>
      <c r="HJ43" s="205"/>
      <c r="HK43" s="205"/>
      <c r="HL43" s="205"/>
      <c r="HM43" s="205"/>
      <c r="HN43" s="205"/>
      <c r="HO43" s="205"/>
      <c r="HP43" s="205"/>
      <c r="HQ43" s="205"/>
      <c r="HR43" s="205"/>
      <c r="HS43" s="205"/>
      <c r="HT43" s="205"/>
      <c r="HU43" s="205"/>
      <c r="HV43" s="205"/>
      <c r="HW43" s="205"/>
      <c r="HX43" s="205"/>
      <c r="HY43" s="205"/>
      <c r="HZ43" s="181"/>
      <c r="IA43" s="205"/>
      <c r="IB43" s="205"/>
      <c r="IC43" s="205"/>
      <c r="ID43" s="205"/>
      <c r="IE43" s="205"/>
      <c r="IF43" s="205"/>
      <c r="IG43" s="205"/>
      <c r="IH43" s="205"/>
      <c r="II43" s="181"/>
      <c r="IJ43" s="205"/>
      <c r="IK43" s="205"/>
      <c r="IL43" s="205"/>
      <c r="IM43" s="205"/>
      <c r="IN43" s="205"/>
      <c r="IO43" s="205"/>
      <c r="IP43" s="205"/>
      <c r="IQ43" s="205"/>
      <c r="IR43" s="205"/>
      <c r="IS43" s="205"/>
      <c r="IT43" s="205"/>
      <c r="IU43" s="205"/>
      <c r="IV43" s="205"/>
      <c r="IW43" s="205"/>
      <c r="IX43" s="205"/>
      <c r="IY43" s="205"/>
      <c r="IZ43" s="205"/>
      <c r="JA43" s="205"/>
      <c r="JB43" s="205"/>
      <c r="JC43" s="205"/>
      <c r="JD43" s="181"/>
      <c r="JE43" s="205"/>
      <c r="JF43" s="205"/>
      <c r="JG43" s="205"/>
      <c r="JH43" s="205"/>
      <c r="JI43" s="205"/>
      <c r="JJ43" s="205"/>
      <c r="JK43" s="205"/>
      <c r="JL43" s="205"/>
      <c r="JM43" s="181"/>
      <c r="JN43" s="205"/>
      <c r="JO43" s="205"/>
      <c r="JP43" s="205"/>
      <c r="JQ43" s="205"/>
      <c r="JR43" s="205"/>
      <c r="JS43" s="205"/>
      <c r="JT43" s="205"/>
      <c r="JU43" s="205"/>
      <c r="JV43" s="205"/>
      <c r="JW43" s="205"/>
      <c r="JX43" s="205"/>
      <c r="JY43" s="205"/>
      <c r="JZ43" s="205"/>
      <c r="KA43" s="205"/>
      <c r="KB43" s="205"/>
      <c r="KC43" s="205"/>
      <c r="KD43" s="205"/>
      <c r="KE43" s="205"/>
      <c r="KF43" s="205"/>
      <c r="KG43" s="205"/>
      <c r="KH43" s="181"/>
      <c r="KI43" s="205"/>
      <c r="KJ43" s="205"/>
      <c r="KK43" s="205"/>
      <c r="KL43" s="205"/>
      <c r="KM43" s="205"/>
      <c r="KN43" s="205"/>
      <c r="KO43" s="205"/>
      <c r="KP43" s="205"/>
      <c r="KQ43" s="181"/>
      <c r="KR43" s="205"/>
      <c r="KS43" s="205"/>
      <c r="KT43" s="205"/>
      <c r="KU43" s="205"/>
      <c r="KV43" s="205"/>
      <c r="KW43" s="205"/>
      <c r="KX43" s="205"/>
      <c r="KY43" s="205"/>
      <c r="KZ43" s="205"/>
      <c r="LA43" s="205"/>
      <c r="LB43" s="205"/>
      <c r="LC43" s="205"/>
      <c r="LD43" s="205"/>
      <c r="LE43" s="205"/>
      <c r="LF43" s="205"/>
      <c r="LG43" s="205"/>
      <c r="LH43" s="205"/>
      <c r="LI43" s="205"/>
      <c r="LJ43" s="205"/>
      <c r="LK43" s="205"/>
      <c r="LL43" s="181"/>
      <c r="LM43" s="205"/>
      <c r="LN43" s="205"/>
      <c r="LO43" s="205"/>
      <c r="LP43" s="205"/>
      <c r="LQ43" s="205"/>
      <c r="LR43" s="205"/>
      <c r="LS43" s="205"/>
      <c r="LT43" s="205"/>
      <c r="LU43" s="181"/>
      <c r="LV43" s="205"/>
      <c r="LW43" s="205"/>
      <c r="LX43" s="205"/>
      <c r="LY43" s="205"/>
      <c r="LZ43" s="205"/>
      <c r="MA43" s="205"/>
      <c r="MB43" s="205"/>
      <c r="MC43" s="205"/>
      <c r="MD43" s="205"/>
      <c r="ME43" s="205"/>
      <c r="MF43" s="205"/>
      <c r="MG43" s="205"/>
      <c r="MH43" s="205"/>
      <c r="MI43" s="205"/>
      <c r="MJ43" s="205"/>
      <c r="MK43" s="205"/>
      <c r="ML43" s="205"/>
      <c r="MM43" s="205"/>
      <c r="MN43" s="205"/>
      <c r="MO43" s="205"/>
      <c r="MP43" s="181"/>
      <c r="MQ43" s="205"/>
      <c r="MR43" s="205"/>
      <c r="MS43" s="205"/>
      <c r="MT43" s="205"/>
      <c r="MU43" s="205"/>
      <c r="MV43" s="205"/>
      <c r="MW43" s="205"/>
      <c r="MX43" s="205"/>
      <c r="MY43" s="181"/>
      <c r="MZ43" s="205"/>
      <c r="NA43" s="205"/>
      <c r="NB43" s="205"/>
      <c r="NC43" s="205"/>
      <c r="ND43" s="205"/>
      <c r="NE43" s="205"/>
      <c r="NF43" s="205"/>
      <c r="NG43" s="205"/>
      <c r="NH43" s="205"/>
      <c r="NI43" s="205"/>
      <c r="NJ43" s="205"/>
      <c r="NK43" s="205"/>
      <c r="NL43" s="205"/>
      <c r="NM43" s="205"/>
      <c r="NN43" s="205"/>
      <c r="NO43" s="205"/>
      <c r="NP43" s="205"/>
      <c r="NQ43" s="205"/>
      <c r="NR43" s="205"/>
      <c r="NS43" s="205"/>
      <c r="NT43" s="181"/>
      <c r="NU43" s="205"/>
      <c r="NV43" s="205"/>
      <c r="NW43" s="205"/>
      <c r="NX43" s="205"/>
      <c r="NY43" s="205"/>
      <c r="NZ43" s="205"/>
      <c r="OA43" s="205"/>
      <c r="OB43" s="205"/>
      <c r="OC43" s="181"/>
      <c r="OD43" s="205"/>
      <c r="OE43" s="205"/>
      <c r="OF43" s="205"/>
      <c r="OG43" s="205"/>
      <c r="OH43" s="205"/>
      <c r="OI43" s="205"/>
      <c r="OJ43" s="205"/>
      <c r="OK43" s="205"/>
      <c r="OL43" s="205"/>
      <c r="OM43" s="205"/>
      <c r="ON43" s="205"/>
      <c r="OO43" s="205"/>
      <c r="OP43" s="205"/>
      <c r="OQ43" s="205"/>
      <c r="OR43" s="205"/>
      <c r="OS43" s="205"/>
      <c r="OT43" s="205"/>
      <c r="OU43" s="205"/>
      <c r="OV43" s="205"/>
      <c r="OW43" s="205"/>
      <c r="OX43" s="181"/>
      <c r="OY43" s="205"/>
      <c r="OZ43" s="205"/>
      <c r="PA43" s="205"/>
      <c r="PB43" s="205"/>
      <c r="PC43" s="205"/>
      <c r="PD43" s="205"/>
      <c r="PE43" s="205"/>
      <c r="PF43" s="205"/>
      <c r="PG43" s="181"/>
      <c r="PH43" s="205"/>
      <c r="PI43" s="205"/>
      <c r="PJ43" s="205"/>
      <c r="PK43" s="205"/>
      <c r="PL43" s="205"/>
      <c r="PM43" s="205"/>
      <c r="PN43" s="205"/>
      <c r="PO43" s="205"/>
      <c r="PP43" s="205"/>
      <c r="PQ43" s="205"/>
      <c r="PR43" s="205"/>
      <c r="PS43" s="205"/>
      <c r="PT43" s="205"/>
      <c r="PU43" s="205"/>
      <c r="PV43" s="205"/>
      <c r="PW43" s="205"/>
      <c r="PX43" s="205"/>
      <c r="PY43" s="205"/>
      <c r="PZ43" s="205"/>
      <c r="QA43" s="205"/>
      <c r="QB43" s="181"/>
      <c r="QC43" s="205"/>
      <c r="QD43" s="205"/>
      <c r="QE43" s="205"/>
      <c r="QF43" s="205"/>
      <c r="QG43" s="205"/>
      <c r="QH43" s="205"/>
      <c r="QI43" s="205"/>
      <c r="QJ43" s="205"/>
      <c r="QK43" s="181"/>
      <c r="QL43" s="205"/>
      <c r="QM43" s="205"/>
      <c r="QN43" s="205"/>
      <c r="QO43" s="205"/>
      <c r="QP43" s="205"/>
      <c r="QQ43" s="205"/>
      <c r="QR43" s="205"/>
      <c r="QS43" s="205"/>
      <c r="QT43" s="205"/>
      <c r="QU43" s="205"/>
      <c r="QV43" s="205"/>
      <c r="QW43" s="205"/>
      <c r="QX43" s="205"/>
      <c r="QY43" s="205"/>
      <c r="QZ43" s="205"/>
      <c r="RA43" s="205"/>
      <c r="RB43" s="205"/>
      <c r="RC43" s="205"/>
      <c r="RD43" s="205"/>
      <c r="RE43" s="205"/>
      <c r="RF43" s="181"/>
      <c r="RG43" s="205"/>
      <c r="RH43" s="205"/>
      <c r="RI43" s="205"/>
      <c r="RJ43" s="205"/>
      <c r="RK43" s="205"/>
      <c r="RL43" s="205"/>
      <c r="RM43" s="205"/>
      <c r="RN43" s="205"/>
      <c r="RO43" s="181"/>
      <c r="RP43" s="205"/>
      <c r="RQ43" s="205"/>
      <c r="RR43" s="205"/>
      <c r="RS43" s="205"/>
      <c r="RT43" s="205"/>
      <c r="RU43" s="205"/>
      <c r="RV43" s="205"/>
      <c r="RW43" s="205"/>
      <c r="RX43" s="205"/>
      <c r="RY43" s="205"/>
      <c r="RZ43" s="205"/>
      <c r="SA43" s="205"/>
      <c r="SB43" s="205"/>
      <c r="SC43" s="205"/>
      <c r="SD43" s="205"/>
      <c r="SE43" s="205"/>
      <c r="SF43" s="205"/>
      <c r="SG43" s="205"/>
      <c r="SH43" s="205"/>
      <c r="SI43" s="205"/>
      <c r="SJ43" s="181"/>
      <c r="SK43" s="205"/>
      <c r="SL43" s="205"/>
      <c r="SM43" s="205"/>
      <c r="SN43" s="205"/>
      <c r="SO43" s="205"/>
      <c r="SP43" s="205"/>
      <c r="SQ43" s="205"/>
      <c r="SR43" s="205"/>
      <c r="SS43" s="181"/>
      <c r="ST43" s="205"/>
      <c r="SU43" s="205"/>
      <c r="SV43" s="205"/>
      <c r="SW43" s="205"/>
      <c r="SX43" s="205"/>
      <c r="SY43" s="205"/>
      <c r="SZ43" s="205"/>
      <c r="TA43" s="205"/>
      <c r="TB43" s="205"/>
      <c r="TC43" s="205"/>
      <c r="TD43" s="205"/>
      <c r="TE43" s="205"/>
      <c r="TF43" s="205"/>
      <c r="TG43" s="205"/>
      <c r="TH43" s="205"/>
      <c r="TI43" s="205"/>
      <c r="TJ43" s="205"/>
      <c r="TK43" s="205"/>
      <c r="TL43" s="205"/>
      <c r="TM43" s="205"/>
      <c r="TN43" s="181"/>
      <c r="TO43" s="205"/>
      <c r="TP43" s="205"/>
      <c r="TQ43" s="205"/>
      <c r="TR43" s="205"/>
      <c r="TS43" s="205"/>
      <c r="TT43" s="205"/>
      <c r="TU43" s="205"/>
      <c r="TV43" s="205"/>
      <c r="TW43" s="181"/>
      <c r="TX43" s="205"/>
      <c r="TY43" s="205"/>
      <c r="TZ43" s="205"/>
      <c r="UA43" s="205"/>
      <c r="UB43" s="205"/>
      <c r="UC43" s="205"/>
      <c r="UD43" s="205"/>
      <c r="UE43" s="205"/>
      <c r="UF43" s="205"/>
      <c r="UG43" s="205"/>
      <c r="UH43" s="205"/>
      <c r="UI43" s="205"/>
      <c r="UJ43" s="205"/>
      <c r="UK43" s="205"/>
      <c r="UL43" s="205"/>
      <c r="UM43" s="205"/>
      <c r="UN43" s="205"/>
      <c r="UO43" s="205"/>
      <c r="UP43" s="205"/>
      <c r="UQ43" s="205"/>
      <c r="UR43" s="181"/>
      <c r="US43" s="205"/>
      <c r="UT43" s="205"/>
      <c r="UU43" s="205"/>
      <c r="UV43" s="205"/>
      <c r="UW43" s="205"/>
      <c r="UX43" s="205"/>
      <c r="UY43" s="205"/>
      <c r="UZ43" s="205"/>
      <c r="VA43" s="181"/>
      <c r="VB43" s="205"/>
      <c r="VC43" s="205"/>
      <c r="VD43" s="205"/>
      <c r="VE43" s="205"/>
      <c r="VF43" s="205"/>
      <c r="VG43" s="205"/>
      <c r="VH43" s="205"/>
      <c r="VI43" s="205"/>
      <c r="VJ43" s="205"/>
      <c r="VK43" s="205"/>
      <c r="VL43" s="205"/>
      <c r="VM43" s="205"/>
      <c r="VN43" s="205"/>
      <c r="VO43" s="205"/>
      <c r="VP43" s="205"/>
      <c r="VQ43" s="205"/>
      <c r="VR43" s="205"/>
      <c r="VS43" s="205"/>
      <c r="VT43" s="205"/>
      <c r="VU43" s="205"/>
      <c r="VV43" s="181"/>
      <c r="VW43" s="205"/>
      <c r="VX43" s="205"/>
      <c r="VY43" s="205"/>
      <c r="VZ43" s="205"/>
      <c r="WA43" s="205"/>
      <c r="WB43" s="205"/>
      <c r="WC43" s="205"/>
      <c r="WD43" s="205"/>
      <c r="WE43" s="181"/>
      <c r="WF43" s="205"/>
      <c r="WG43" s="205"/>
      <c r="WH43" s="205"/>
      <c r="WI43" s="205"/>
      <c r="WJ43" s="205"/>
      <c r="WK43" s="205"/>
      <c r="WL43" s="205"/>
      <c r="WM43" s="205"/>
      <c r="WN43" s="205"/>
      <c r="WO43" s="205"/>
      <c r="WP43" s="205"/>
      <c r="WQ43" s="205"/>
      <c r="WR43" s="205"/>
      <c r="WS43" s="205"/>
      <c r="WT43" s="205"/>
      <c r="WU43" s="205"/>
      <c r="WV43" s="205"/>
      <c r="WW43" s="205"/>
      <c r="WX43" s="205"/>
      <c r="WY43" s="205"/>
      <c r="WZ43" s="181"/>
      <c r="XA43" s="205"/>
      <c r="XB43" s="205"/>
      <c r="XC43" s="205"/>
      <c r="XD43" s="205"/>
      <c r="XE43" s="205"/>
      <c r="XF43" s="205"/>
      <c r="XG43" s="205"/>
      <c r="XH43" s="205"/>
      <c r="XI43" s="181"/>
      <c r="XJ43" s="205"/>
      <c r="XK43" s="205"/>
      <c r="XL43" s="205"/>
      <c r="XM43" s="205"/>
      <c r="XN43" s="205"/>
      <c r="XO43" s="205"/>
      <c r="XP43" s="205"/>
      <c r="XQ43" s="205"/>
      <c r="XR43" s="205"/>
      <c r="XS43" s="205"/>
      <c r="XT43" s="205"/>
      <c r="XU43" s="205"/>
      <c r="XV43" s="205"/>
      <c r="XW43" s="205"/>
      <c r="XX43" s="205"/>
      <c r="XY43" s="205"/>
      <c r="XZ43" s="205"/>
      <c r="YA43" s="205"/>
      <c r="YB43" s="205"/>
      <c r="YC43" s="205"/>
      <c r="YD43" s="181"/>
      <c r="YE43" s="205"/>
      <c r="YF43" s="205"/>
      <c r="YG43" s="205"/>
      <c r="YH43" s="205"/>
      <c r="YI43" s="205"/>
      <c r="YJ43" s="205"/>
      <c r="YK43" s="205"/>
      <c r="YL43" s="205"/>
      <c r="YM43" s="181"/>
      <c r="YN43" s="205"/>
      <c r="YO43" s="205"/>
      <c r="YP43" s="205"/>
      <c r="YQ43" s="205"/>
      <c r="YR43" s="205"/>
      <c r="YS43" s="205"/>
      <c r="YT43" s="205"/>
      <c r="YU43" s="205"/>
      <c r="YV43" s="205"/>
      <c r="YW43" s="205"/>
      <c r="YX43" s="205"/>
      <c r="YY43" s="205"/>
      <c r="YZ43" s="205"/>
      <c r="ZA43" s="205"/>
      <c r="ZB43" s="205"/>
      <c r="ZC43" s="205"/>
      <c r="ZD43" s="205"/>
      <c r="ZE43" s="205"/>
      <c r="ZF43" s="205"/>
      <c r="ZG43" s="205"/>
      <c r="ZH43" s="181"/>
      <c r="ZI43" s="205"/>
      <c r="ZJ43" s="205"/>
      <c r="ZK43" s="205"/>
      <c r="ZL43" s="205"/>
      <c r="ZM43" s="205"/>
      <c r="ZN43" s="205"/>
      <c r="ZO43" s="205"/>
      <c r="ZP43" s="205"/>
      <c r="ZQ43" s="181"/>
      <c r="ZR43" s="205"/>
      <c r="ZS43" s="205"/>
      <c r="ZT43" s="205"/>
      <c r="ZU43" s="205"/>
      <c r="ZV43" s="205"/>
      <c r="ZW43" s="205"/>
      <c r="ZX43" s="205"/>
      <c r="ZY43" s="205"/>
      <c r="ZZ43" s="205"/>
      <c r="AAA43" s="205"/>
      <c r="AAB43" s="205"/>
      <c r="AAC43" s="205"/>
      <c r="AAD43" s="205"/>
      <c r="AAE43" s="205"/>
      <c r="AAF43" s="205"/>
      <c r="AAG43" s="205"/>
      <c r="AAH43" s="205"/>
      <c r="AAI43" s="205"/>
      <c r="AAJ43" s="205"/>
      <c r="AAK43" s="205"/>
      <c r="AAL43" s="181"/>
      <c r="AAM43" s="205"/>
      <c r="AAN43" s="205"/>
      <c r="AAO43" s="205"/>
      <c r="AAP43" s="205"/>
      <c r="AAQ43" s="205"/>
      <c r="AAR43" s="205"/>
      <c r="AAS43" s="205"/>
      <c r="AAT43" s="205"/>
      <c r="AAU43" s="181"/>
      <c r="AAV43" s="205"/>
      <c r="AAW43" s="205"/>
      <c r="AAX43" s="205"/>
      <c r="AAY43" s="205"/>
      <c r="AAZ43" s="205"/>
      <c r="ABA43" s="205"/>
      <c r="ABB43" s="205"/>
      <c r="ABC43" s="205"/>
      <c r="ABD43" s="205"/>
      <c r="ABE43" s="205"/>
      <c r="ABF43" s="205"/>
      <c r="ABG43" s="205"/>
      <c r="ABH43" s="205"/>
      <c r="ABI43" s="205"/>
      <c r="ABJ43" s="205"/>
      <c r="ABK43" s="205"/>
      <c r="ABL43" s="205"/>
      <c r="ABM43" s="205"/>
      <c r="ABN43" s="205"/>
      <c r="ABO43" s="205"/>
      <c r="ABP43" s="181"/>
      <c r="ABQ43" s="205"/>
      <c r="ABR43" s="205"/>
      <c r="ABS43" s="205"/>
      <c r="ABT43" s="205"/>
      <c r="ABU43" s="205"/>
      <c r="ABV43" s="205"/>
      <c r="ABW43" s="205"/>
      <c r="ABX43" s="205"/>
      <c r="ABY43" s="181"/>
      <c r="ABZ43" s="205"/>
      <c r="ACA43" s="205"/>
      <c r="ACB43" s="205"/>
      <c r="ACC43" s="205"/>
      <c r="ACD43" s="205"/>
      <c r="ACE43" s="205"/>
      <c r="ACF43" s="205"/>
      <c r="ACG43" s="205"/>
      <c r="ACH43" s="205"/>
      <c r="ACI43" s="205"/>
      <c r="ACJ43" s="205"/>
      <c r="ACK43" s="205"/>
      <c r="ACL43" s="205"/>
      <c r="ACM43" s="205"/>
      <c r="ACN43" s="205"/>
      <c r="ACO43" s="205"/>
      <c r="ACP43" s="205"/>
      <c r="ACQ43" s="205"/>
      <c r="ACR43" s="205"/>
      <c r="ACS43" s="205"/>
      <c r="ACT43" s="181"/>
      <c r="ACU43" s="205"/>
      <c r="ACV43" s="205"/>
      <c r="ACW43" s="205"/>
      <c r="ACX43" s="205"/>
      <c r="ACY43" s="205"/>
      <c r="ACZ43" s="205"/>
      <c r="ADA43" s="205"/>
      <c r="ADB43" s="205"/>
      <c r="ADC43" s="181"/>
      <c r="ADD43" s="205"/>
      <c r="ADE43" s="205"/>
      <c r="ADF43" s="205"/>
      <c r="ADG43" s="205"/>
      <c r="ADH43" s="205"/>
      <c r="ADI43" s="205"/>
      <c r="ADJ43" s="205"/>
      <c r="ADK43" s="205"/>
      <c r="ADL43" s="205"/>
      <c r="ADM43" s="205"/>
      <c r="ADN43" s="205"/>
      <c r="ADO43" s="205"/>
      <c r="ADP43" s="205"/>
      <c r="ADQ43" s="205"/>
      <c r="ADR43" s="205"/>
      <c r="ADS43" s="205"/>
      <c r="ADT43" s="205"/>
      <c r="ADU43" s="205"/>
      <c r="ADV43" s="205"/>
      <c r="ADW43" s="205"/>
      <c r="ADX43" s="181"/>
      <c r="ADY43" s="205"/>
      <c r="ADZ43" s="205"/>
      <c r="AEA43" s="205"/>
      <c r="AEB43" s="205"/>
      <c r="AEC43" s="205"/>
      <c r="AED43" s="205"/>
      <c r="AEE43" s="205"/>
      <c r="AEF43" s="205"/>
      <c r="AEG43" s="181"/>
      <c r="AEH43" s="205"/>
      <c r="AEI43" s="205"/>
      <c r="AEJ43" s="205"/>
      <c r="AEK43" s="205"/>
      <c r="AEL43" s="205"/>
      <c r="AEM43" s="205"/>
      <c r="AEN43" s="205"/>
      <c r="AEO43" s="205"/>
      <c r="AEP43" s="205"/>
      <c r="AEQ43" s="205"/>
      <c r="AER43" s="205"/>
      <c r="AES43" s="205"/>
      <c r="AET43" s="205"/>
      <c r="AEU43" s="205"/>
      <c r="AEV43" s="205"/>
      <c r="AEW43" s="205"/>
      <c r="AEX43" s="205"/>
      <c r="AEY43" s="205"/>
      <c r="AEZ43" s="205"/>
      <c r="AFA43" s="205"/>
      <c r="AFB43" s="181"/>
      <c r="AFC43" s="205"/>
      <c r="AFD43" s="205"/>
      <c r="AFE43" s="205"/>
      <c r="AFF43" s="205"/>
      <c r="AFG43" s="205"/>
      <c r="AFH43" s="205"/>
      <c r="AFI43" s="205"/>
      <c r="AFJ43" s="205"/>
      <c r="AFK43" s="181"/>
      <c r="AFL43" s="205"/>
      <c r="AFM43" s="205"/>
      <c r="AFN43" s="205"/>
      <c r="AFO43" s="205"/>
      <c r="AFP43" s="205"/>
      <c r="AFQ43" s="205"/>
      <c r="AFR43" s="205"/>
      <c r="AFS43" s="205"/>
      <c r="AFT43" s="205"/>
      <c r="AFU43" s="205"/>
      <c r="AFV43" s="205"/>
      <c r="AFW43" s="205"/>
      <c r="AFX43" s="205"/>
      <c r="AFY43" s="205"/>
      <c r="AFZ43" s="205"/>
      <c r="AGA43" s="205"/>
      <c r="AGB43" s="205"/>
      <c r="AGC43" s="205"/>
      <c r="AGD43" s="205"/>
      <c r="AGE43" s="205"/>
      <c r="AGF43" s="181"/>
      <c r="AGG43" s="205"/>
      <c r="AGH43" s="205"/>
      <c r="AGI43" s="205"/>
      <c r="AGJ43" s="205"/>
      <c r="AGK43" s="205"/>
      <c r="AGL43" s="205"/>
      <c r="AGM43" s="205"/>
      <c r="AGN43" s="205"/>
      <c r="AGO43" s="181"/>
      <c r="AGP43" s="205"/>
      <c r="AGQ43" s="205"/>
      <c r="AGR43" s="205"/>
      <c r="AGS43" s="205"/>
      <c r="AGT43" s="205"/>
      <c r="AGU43" s="205"/>
      <c r="AGV43" s="205"/>
      <c r="AGW43" s="205"/>
      <c r="AGX43" s="205"/>
      <c r="AGY43" s="205"/>
      <c r="AGZ43" s="205"/>
      <c r="AHA43" s="205"/>
      <c r="AHB43" s="205"/>
      <c r="AHC43" s="205"/>
      <c r="AHD43" s="205"/>
      <c r="AHE43" s="205"/>
      <c r="AHF43" s="205"/>
      <c r="AHG43" s="205"/>
      <c r="AHH43" s="205"/>
      <c r="AHI43" s="205"/>
      <c r="AHJ43" s="181"/>
      <c r="AHK43" s="205"/>
      <c r="AHL43" s="205"/>
      <c r="AHM43" s="205"/>
      <c r="AHN43" s="205"/>
      <c r="AHO43" s="205"/>
      <c r="AHP43" s="205"/>
      <c r="AHQ43" s="205"/>
      <c r="AHR43" s="205"/>
      <c r="AHS43" s="181"/>
      <c r="AHT43" s="205"/>
      <c r="AHU43" s="205"/>
      <c r="AHV43" s="205"/>
      <c r="AHW43" s="205"/>
      <c r="AHX43" s="205"/>
      <c r="AHY43" s="205"/>
      <c r="AHZ43" s="205"/>
      <c r="AIA43" s="205"/>
      <c r="AIB43" s="205"/>
      <c r="AIC43" s="205"/>
      <c r="AID43" s="205"/>
      <c r="AIE43" s="205"/>
      <c r="AIF43" s="205"/>
      <c r="AIG43" s="205"/>
      <c r="AIH43" s="205"/>
      <c r="AII43" s="205"/>
      <c r="AIJ43" s="205"/>
      <c r="AIK43" s="205"/>
      <c r="AIL43" s="205"/>
      <c r="AIM43" s="205"/>
      <c r="AIN43" s="181"/>
      <c r="AIO43" s="205"/>
      <c r="AIP43" s="205"/>
      <c r="AIQ43" s="205"/>
      <c r="AIR43" s="205"/>
      <c r="AIS43" s="205"/>
      <c r="AIT43" s="205"/>
      <c r="AIU43" s="205"/>
      <c r="AIV43" s="205"/>
      <c r="AIW43" s="181"/>
      <c r="AIX43" s="205"/>
      <c r="AIY43" s="205"/>
      <c r="AIZ43" s="205"/>
      <c r="AJA43" s="205"/>
      <c r="AJB43" s="205"/>
      <c r="AJC43" s="205"/>
      <c r="AJD43" s="205"/>
      <c r="AJE43" s="205"/>
      <c r="AJF43" s="205"/>
      <c r="AJG43" s="205"/>
      <c r="AJH43" s="205"/>
      <c r="AJI43" s="205"/>
      <c r="AJJ43" s="205"/>
      <c r="AJK43" s="205"/>
      <c r="AJL43" s="205"/>
      <c r="AJM43" s="205"/>
      <c r="AJN43" s="205"/>
      <c r="AJO43" s="205"/>
      <c r="AJP43" s="205"/>
      <c r="AJQ43" s="205"/>
      <c r="AJR43" s="181"/>
      <c r="AJS43" s="205"/>
      <c r="AJT43" s="205"/>
      <c r="AJU43" s="205"/>
      <c r="AJV43" s="205"/>
      <c r="AJW43" s="205"/>
      <c r="AJX43" s="205"/>
      <c r="AJY43" s="205"/>
      <c r="AJZ43" s="205"/>
      <c r="AKA43" s="181"/>
      <c r="AKB43" s="205"/>
      <c r="AKC43" s="205"/>
      <c r="AKD43" s="205"/>
      <c r="AKE43" s="205"/>
      <c r="AKF43" s="205"/>
      <c r="AKG43" s="205"/>
      <c r="AKH43" s="205"/>
      <c r="AKI43" s="205"/>
      <c r="AKJ43" s="205"/>
      <c r="AKK43" s="205"/>
      <c r="AKL43" s="205"/>
      <c r="AKM43" s="205"/>
      <c r="AKN43" s="205"/>
      <c r="AKO43" s="205"/>
      <c r="AKP43" s="205"/>
      <c r="AKQ43" s="205"/>
      <c r="AKR43" s="205"/>
      <c r="AKS43" s="205"/>
      <c r="AKT43" s="205"/>
      <c r="AKU43" s="205"/>
      <c r="AKV43" s="181"/>
      <c r="AKW43" s="205"/>
      <c r="AKX43" s="205"/>
      <c r="AKY43" s="205"/>
      <c r="AKZ43" s="205"/>
      <c r="ALA43" s="205"/>
      <c r="ALB43" s="205"/>
      <c r="ALC43" s="205"/>
      <c r="ALD43" s="205"/>
      <c r="ALE43" s="181"/>
      <c r="ALF43" s="205"/>
      <c r="ALG43" s="205"/>
      <c r="ALH43" s="205"/>
      <c r="ALI43" s="205"/>
      <c r="ALJ43" s="205"/>
      <c r="ALK43" s="205"/>
      <c r="ALL43" s="205"/>
      <c r="ALM43" s="205"/>
      <c r="ALN43" s="205"/>
      <c r="ALO43" s="205"/>
      <c r="ALP43" s="205"/>
      <c r="ALQ43" s="205"/>
      <c r="ALR43" s="205"/>
      <c r="ALS43" s="205"/>
      <c r="ALT43" s="205"/>
      <c r="ALU43" s="205"/>
      <c r="ALV43" s="205"/>
      <c r="ALW43" s="205"/>
      <c r="ALX43" s="205"/>
      <c r="ALY43" s="205"/>
      <c r="ALZ43" s="181"/>
      <c r="AMA43" s="205"/>
      <c r="AMB43" s="205"/>
      <c r="AMC43" s="205"/>
      <c r="AMD43" s="205"/>
      <c r="AME43" s="205"/>
      <c r="AMF43" s="205"/>
      <c r="AMG43" s="205"/>
      <c r="AMH43" s="205"/>
      <c r="AMI43" s="181"/>
      <c r="AMJ43" s="205"/>
      <c r="AMK43" s="205"/>
      <c r="AML43" s="205"/>
      <c r="AMM43" s="205"/>
      <c r="AMN43" s="205"/>
      <c r="AMO43" s="205"/>
      <c r="AMP43" s="205"/>
      <c r="AMQ43" s="205"/>
      <c r="AMR43" s="205"/>
      <c r="AMS43" s="205"/>
      <c r="AMT43" s="205"/>
      <c r="AMU43" s="205"/>
      <c r="AMV43" s="205"/>
      <c r="AMW43" s="205"/>
      <c r="AMX43" s="205"/>
      <c r="AMY43" s="205"/>
      <c r="AMZ43" s="205"/>
      <c r="ANA43" s="205"/>
      <c r="ANB43" s="205"/>
      <c r="ANC43" s="205"/>
      <c r="AND43" s="181"/>
      <c r="ANE43" s="205"/>
      <c r="ANF43" s="205"/>
      <c r="ANG43" s="205"/>
      <c r="ANH43" s="205"/>
      <c r="ANI43" s="205"/>
      <c r="ANJ43" s="205"/>
      <c r="ANK43" s="205"/>
      <c r="ANL43" s="205"/>
      <c r="ANM43" s="181"/>
      <c r="ANN43" s="205"/>
      <c r="ANO43" s="205"/>
      <c r="ANP43" s="205"/>
      <c r="ANQ43" s="205"/>
      <c r="ANR43" s="205"/>
      <c r="ANS43" s="205"/>
      <c r="ANT43" s="205"/>
      <c r="ANU43" s="205"/>
      <c r="ANV43" s="205"/>
      <c r="ANW43" s="205"/>
      <c r="ANX43" s="205"/>
      <c r="ANY43" s="205"/>
      <c r="ANZ43" s="205"/>
      <c r="AOA43" s="205"/>
      <c r="AOB43" s="205"/>
      <c r="AOC43" s="205"/>
      <c r="AOD43" s="205"/>
      <c r="AOE43" s="205"/>
      <c r="AOF43" s="205"/>
      <c r="AOG43" s="205"/>
      <c r="AOH43" s="181"/>
      <c r="AOI43" s="205"/>
      <c r="AOJ43" s="205"/>
      <c r="AOK43" s="205"/>
      <c r="AOL43" s="205"/>
      <c r="AOM43" s="205"/>
      <c r="AON43" s="205"/>
      <c r="AOO43" s="205"/>
      <c r="AOP43" s="205"/>
      <c r="AOQ43" s="181"/>
      <c r="AOR43" s="205"/>
      <c r="AOS43" s="205"/>
      <c r="AOT43" s="205"/>
      <c r="AOU43" s="205"/>
      <c r="AOV43" s="205"/>
      <c r="AOW43" s="205"/>
      <c r="AOX43" s="205"/>
      <c r="AOY43" s="205"/>
      <c r="AOZ43" s="205"/>
      <c r="APA43" s="205"/>
      <c r="APB43" s="205"/>
      <c r="APC43" s="205"/>
      <c r="APD43" s="205"/>
      <c r="APE43" s="205"/>
      <c r="APF43" s="205"/>
      <c r="APG43" s="205"/>
      <c r="APH43" s="205"/>
      <c r="API43" s="205"/>
      <c r="APJ43" s="205"/>
      <c r="APK43" s="205"/>
      <c r="APL43" s="181"/>
      <c r="APM43" s="205"/>
      <c r="APN43" s="205"/>
      <c r="APO43" s="205"/>
      <c r="APP43" s="205"/>
      <c r="APQ43" s="205"/>
      <c r="APR43" s="205"/>
      <c r="APS43" s="205"/>
      <c r="APT43" s="205"/>
      <c r="APU43" s="181"/>
      <c r="APV43" s="205"/>
      <c r="APW43" s="205"/>
      <c r="APX43" s="205"/>
      <c r="APY43" s="205"/>
      <c r="APZ43" s="205"/>
      <c r="AQA43" s="205"/>
      <c r="AQB43" s="205"/>
      <c r="AQC43" s="205"/>
      <c r="AQD43" s="205"/>
      <c r="AQE43" s="205"/>
      <c r="AQF43" s="205"/>
      <c r="AQG43" s="205"/>
      <c r="AQH43" s="205"/>
      <c r="AQI43" s="205"/>
      <c r="AQJ43" s="205"/>
      <c r="AQK43" s="205"/>
      <c r="AQL43" s="205"/>
      <c r="AQM43" s="205"/>
      <c r="AQN43" s="205"/>
      <c r="AQO43" s="205"/>
      <c r="AQP43" s="181"/>
      <c r="AQQ43" s="205"/>
      <c r="AQR43" s="205"/>
      <c r="AQS43" s="205"/>
      <c r="AQT43" s="205"/>
      <c r="AQU43" s="205"/>
      <c r="AQV43" s="205"/>
      <c r="AQW43" s="205"/>
      <c r="AQX43" s="205"/>
      <c r="AQY43" s="181"/>
      <c r="AQZ43" s="205"/>
      <c r="ARA43" s="205"/>
      <c r="ARB43" s="205"/>
      <c r="ARC43" s="205"/>
      <c r="ARD43" s="205"/>
      <c r="ARE43" s="205"/>
      <c r="ARF43" s="205"/>
      <c r="ARG43" s="205"/>
      <c r="ARH43" s="205"/>
      <c r="ARI43" s="205"/>
      <c r="ARJ43" s="205"/>
      <c r="ARK43" s="205"/>
      <c r="ARL43" s="205"/>
      <c r="ARM43" s="205"/>
      <c r="ARN43" s="205"/>
      <c r="ARO43" s="205"/>
      <c r="ARP43" s="205"/>
      <c r="ARQ43" s="205"/>
      <c r="ARR43" s="205"/>
      <c r="ARS43" s="205"/>
      <c r="ART43" s="181"/>
      <c r="ARU43" s="205"/>
      <c r="ARV43" s="205"/>
      <c r="ARW43" s="205"/>
      <c r="ARX43" s="205"/>
      <c r="ARY43" s="205"/>
      <c r="ARZ43" s="205"/>
      <c r="ASA43" s="205"/>
      <c r="ASB43" s="205"/>
      <c r="ASC43" s="181"/>
      <c r="ASD43" s="205"/>
      <c r="ASE43" s="205"/>
      <c r="ASF43" s="205"/>
      <c r="ASG43" s="205"/>
      <c r="ASH43" s="205"/>
      <c r="ASI43" s="205"/>
      <c r="ASJ43" s="205"/>
      <c r="ASK43" s="205"/>
      <c r="ASL43" s="205"/>
      <c r="ASM43" s="205"/>
      <c r="ASN43" s="205"/>
      <c r="ASO43" s="205"/>
      <c r="ASP43" s="205"/>
      <c r="ASQ43" s="205"/>
      <c r="ASR43" s="205"/>
      <c r="ASS43" s="205"/>
      <c r="AST43" s="205"/>
      <c r="ASU43" s="205"/>
      <c r="ASV43" s="205"/>
      <c r="ASW43" s="205"/>
      <c r="ASX43" s="181"/>
      <c r="ASY43" s="205"/>
      <c r="ASZ43" s="205"/>
      <c r="ATA43" s="205"/>
      <c r="ATB43" s="205"/>
      <c r="ATC43" s="205"/>
      <c r="ATD43" s="205"/>
      <c r="ATE43" s="205"/>
      <c r="ATF43" s="205"/>
      <c r="ATG43" s="181"/>
      <c r="ATH43" s="205"/>
      <c r="ATI43" s="205"/>
      <c r="ATJ43" s="205"/>
      <c r="ATK43" s="205"/>
      <c r="ATL43" s="205"/>
      <c r="ATM43" s="205"/>
      <c r="ATN43" s="205"/>
      <c r="ATO43" s="205"/>
      <c r="ATP43" s="205"/>
      <c r="ATQ43" s="205"/>
      <c r="ATR43" s="205"/>
      <c r="ATS43" s="205"/>
      <c r="ATT43" s="205"/>
      <c r="ATU43" s="205"/>
      <c r="ATV43" s="205"/>
      <c r="ATW43" s="205"/>
      <c r="ATX43" s="205"/>
      <c r="ATY43" s="205"/>
      <c r="ATZ43" s="205"/>
      <c r="AUA43" s="205"/>
      <c r="AUB43" s="181"/>
      <c r="AUC43" s="205"/>
      <c r="AUD43" s="205"/>
      <c r="AUE43" s="205"/>
      <c r="AUF43" s="205"/>
      <c r="AUG43" s="205"/>
      <c r="AUH43" s="205"/>
      <c r="AUI43" s="205"/>
      <c r="AUJ43" s="205"/>
      <c r="AUK43" s="181"/>
      <c r="AUL43" s="205"/>
      <c r="AUM43" s="205"/>
      <c r="AUN43" s="205"/>
      <c r="AUO43" s="205"/>
      <c r="AUP43" s="205"/>
      <c r="AUQ43" s="205"/>
      <c r="AUR43" s="205"/>
      <c r="AUS43" s="205"/>
      <c r="AUT43" s="205"/>
      <c r="AUU43" s="205"/>
      <c r="AUV43" s="205"/>
      <c r="AUW43" s="205"/>
      <c r="AUX43" s="205"/>
      <c r="AUY43" s="205"/>
      <c r="AUZ43" s="205"/>
      <c r="AVA43" s="205"/>
      <c r="AVB43" s="205"/>
      <c r="AVC43" s="205"/>
      <c r="AVD43" s="205"/>
      <c r="AVE43" s="205"/>
      <c r="AVF43" s="181"/>
      <c r="AVG43" s="205"/>
      <c r="AVH43" s="205"/>
      <c r="AVI43" s="205"/>
      <c r="AVJ43" s="205"/>
      <c r="AVK43" s="205"/>
      <c r="AVL43" s="205"/>
      <c r="AVM43" s="205"/>
      <c r="AVN43" s="205"/>
      <c r="AVO43" s="181"/>
      <c r="AVP43" s="205"/>
      <c r="AVQ43" s="205"/>
      <c r="AVR43" s="205"/>
      <c r="AVS43" s="205"/>
      <c r="AVT43" s="205"/>
      <c r="AVU43" s="205"/>
      <c r="AVV43" s="205"/>
      <c r="AVW43" s="205"/>
      <c r="AVX43" s="205"/>
      <c r="AVY43" s="205"/>
      <c r="AVZ43" s="205"/>
      <c r="AWA43" s="205"/>
      <c r="AWB43" s="205"/>
      <c r="AWC43" s="205"/>
      <c r="AWD43" s="205"/>
      <c r="AWE43" s="205"/>
      <c r="AWF43" s="205"/>
      <c r="AWG43" s="205"/>
      <c r="AWH43" s="205"/>
      <c r="AWI43" s="205"/>
      <c r="AWJ43" s="181"/>
      <c r="AWK43" s="205"/>
      <c r="AWL43" s="205"/>
      <c r="AWM43" s="205"/>
      <c r="AWN43" s="205"/>
      <c r="AWO43" s="205"/>
      <c r="AWP43" s="205"/>
      <c r="AWQ43" s="205"/>
      <c r="AWR43" s="205"/>
      <c r="AWS43" s="181"/>
      <c r="AWT43" s="205"/>
      <c r="AWU43" s="205"/>
      <c r="AWV43" s="205"/>
      <c r="AWW43" s="205"/>
      <c r="AWX43" s="205"/>
      <c r="AWY43" s="205"/>
      <c r="AWZ43" s="205"/>
      <c r="AXA43" s="205"/>
      <c r="AXB43" s="205"/>
      <c r="AXC43" s="205"/>
      <c r="AXD43" s="205"/>
      <c r="AXE43" s="205"/>
      <c r="AXF43" s="205"/>
      <c r="AXG43" s="205"/>
      <c r="AXH43" s="205"/>
      <c r="AXI43" s="205"/>
      <c r="AXJ43" s="205"/>
      <c r="AXK43" s="205"/>
      <c r="AXL43" s="205"/>
      <c r="AXM43" s="205"/>
      <c r="AXN43" s="181"/>
      <c r="AXO43" s="205"/>
      <c r="AXP43" s="205"/>
      <c r="AXQ43" s="205"/>
      <c r="AXR43" s="205"/>
      <c r="AXS43" s="205"/>
      <c r="AXT43" s="205"/>
      <c r="AXU43" s="205"/>
      <c r="AXV43" s="205"/>
      <c r="AXW43" s="181"/>
      <c r="AXX43" s="205"/>
      <c r="AXY43" s="205"/>
      <c r="AXZ43" s="205"/>
      <c r="AYA43" s="205"/>
      <c r="AYB43" s="205"/>
      <c r="AYC43" s="205"/>
      <c r="AYD43" s="205"/>
      <c r="AYE43" s="205"/>
      <c r="AYF43" s="205"/>
      <c r="AYG43" s="205"/>
      <c r="AYH43" s="205"/>
      <c r="AYI43" s="205"/>
      <c r="AYJ43" s="205"/>
      <c r="AYK43" s="205"/>
      <c r="AYL43" s="205"/>
      <c r="AYM43" s="205"/>
      <c r="AYN43" s="205"/>
      <c r="AYO43" s="205"/>
      <c r="AYP43" s="205"/>
      <c r="AYQ43" s="205"/>
      <c r="AYR43" s="181"/>
      <c r="AYS43" s="205"/>
      <c r="AYT43" s="205"/>
      <c r="AYU43" s="205"/>
      <c r="AYV43" s="205"/>
      <c r="AYW43" s="205"/>
      <c r="AYX43" s="205"/>
      <c r="AYY43" s="205"/>
      <c r="AYZ43" s="205"/>
      <c r="AZA43" s="181"/>
      <c r="AZB43" s="205"/>
      <c r="AZC43" s="205"/>
      <c r="AZD43" s="205"/>
      <c r="AZE43" s="205"/>
      <c r="AZF43" s="205"/>
      <c r="AZG43" s="205"/>
      <c r="AZH43" s="205"/>
      <c r="AZI43" s="205"/>
      <c r="AZJ43" s="205"/>
      <c r="AZK43" s="205"/>
      <c r="AZL43" s="205"/>
      <c r="AZM43" s="205"/>
      <c r="AZN43" s="205"/>
      <c r="AZO43" s="205"/>
      <c r="AZP43" s="205"/>
      <c r="AZQ43" s="205"/>
      <c r="AZR43" s="205"/>
      <c r="AZS43" s="205"/>
      <c r="AZT43" s="205"/>
      <c r="AZU43" s="205"/>
      <c r="AZV43" s="181"/>
      <c r="AZW43" s="205"/>
      <c r="AZX43" s="205"/>
      <c r="AZY43" s="205"/>
      <c r="AZZ43" s="205"/>
      <c r="BAA43" s="205"/>
      <c r="BAB43" s="205"/>
      <c r="BAC43" s="205"/>
      <c r="BAD43" s="205"/>
      <c r="BAE43" s="181"/>
      <c r="BAF43" s="205"/>
      <c r="BAG43" s="205"/>
      <c r="BAH43" s="205"/>
      <c r="BAI43" s="205"/>
      <c r="BAJ43" s="205"/>
      <c r="BAK43" s="205"/>
      <c r="BAL43" s="205"/>
      <c r="BAM43" s="205"/>
      <c r="BAN43" s="205"/>
      <c r="BAO43" s="205"/>
      <c r="BAP43" s="205"/>
      <c r="BAQ43" s="205"/>
      <c r="BAR43" s="205"/>
      <c r="BAS43" s="205"/>
      <c r="BAT43" s="205"/>
      <c r="BAU43" s="205"/>
      <c r="BAV43" s="205"/>
      <c r="BAW43" s="205"/>
      <c r="BAX43" s="205"/>
      <c r="BAY43" s="205"/>
      <c r="BAZ43" s="181"/>
      <c r="BBA43" s="205"/>
      <c r="BBB43" s="205"/>
      <c r="BBC43" s="205"/>
      <c r="BBD43" s="205"/>
      <c r="BBE43" s="205"/>
      <c r="BBF43" s="205"/>
      <c r="BBG43" s="205"/>
      <c r="BBH43" s="205"/>
      <c r="BBI43" s="181"/>
      <c r="BBJ43" s="205"/>
      <c r="BBK43" s="205"/>
      <c r="BBL43" s="205"/>
      <c r="BBM43" s="205"/>
      <c r="BBN43" s="205"/>
      <c r="BBO43" s="205"/>
      <c r="BBP43" s="205"/>
      <c r="BBQ43" s="205"/>
      <c r="BBR43" s="205"/>
      <c r="BBS43" s="205"/>
      <c r="BBT43" s="205"/>
      <c r="BBU43" s="205"/>
      <c r="BBV43" s="205"/>
      <c r="BBW43" s="205"/>
      <c r="BBX43" s="205"/>
      <c r="BBY43" s="205"/>
      <c r="BBZ43" s="205"/>
      <c r="BCA43" s="205"/>
      <c r="BCB43" s="205"/>
      <c r="BCC43" s="205"/>
      <c r="BCD43" s="181"/>
      <c r="BCE43" s="205"/>
      <c r="BCF43" s="205"/>
      <c r="BCG43" s="205"/>
      <c r="BCH43" s="205"/>
      <c r="BCI43" s="205"/>
      <c r="BCJ43" s="205"/>
      <c r="BCK43" s="205"/>
      <c r="BCL43" s="205"/>
      <c r="BCM43" s="181"/>
      <c r="BCN43" s="205"/>
      <c r="BCO43" s="205"/>
      <c r="BCP43" s="205"/>
      <c r="BCQ43" s="205"/>
      <c r="BCR43" s="205"/>
      <c r="BCS43" s="205"/>
      <c r="BCT43" s="205"/>
      <c r="BCU43" s="205"/>
      <c r="BCV43" s="205"/>
      <c r="BCW43" s="205"/>
      <c r="BCX43" s="205"/>
      <c r="BCY43" s="205"/>
      <c r="BCZ43" s="205"/>
      <c r="BDA43" s="205"/>
      <c r="BDB43" s="205"/>
      <c r="BDC43" s="205"/>
      <c r="BDD43" s="205"/>
      <c r="BDE43" s="205"/>
      <c r="BDF43" s="205"/>
      <c r="BDG43" s="205"/>
      <c r="BDH43" s="181"/>
      <c r="BDI43" s="205"/>
      <c r="BDJ43" s="205"/>
      <c r="BDK43" s="205"/>
      <c r="BDL43" s="205"/>
      <c r="BDM43" s="205"/>
      <c r="BDN43" s="205"/>
      <c r="BDO43" s="205"/>
      <c r="BDP43" s="205"/>
      <c r="BDQ43" s="181"/>
      <c r="BDR43" s="205"/>
      <c r="BDS43" s="205"/>
      <c r="BDT43" s="205"/>
      <c r="BDU43" s="205"/>
      <c r="BDV43" s="205"/>
      <c r="BDW43" s="205"/>
      <c r="BDX43" s="205"/>
      <c r="BDY43" s="205"/>
      <c r="BDZ43" s="205"/>
      <c r="BEA43" s="205"/>
      <c r="BEB43" s="205"/>
      <c r="BEC43" s="205"/>
      <c r="BED43" s="205"/>
      <c r="BEE43" s="205"/>
      <c r="BEF43" s="205"/>
      <c r="BEG43" s="205"/>
      <c r="BEH43" s="205"/>
      <c r="BEI43" s="205"/>
      <c r="BEJ43" s="205"/>
      <c r="BEK43" s="205"/>
      <c r="BEL43" s="181"/>
      <c r="BEM43" s="205"/>
      <c r="BEN43" s="205"/>
      <c r="BEO43" s="205"/>
      <c r="BEP43" s="205"/>
      <c r="BEQ43" s="205"/>
      <c r="BER43" s="205"/>
      <c r="BES43" s="205"/>
      <c r="BET43" s="205"/>
      <c r="BEU43" s="181"/>
      <c r="BEV43" s="205"/>
      <c r="BEW43" s="205"/>
      <c r="BEX43" s="205"/>
      <c r="BEY43" s="205"/>
      <c r="BEZ43" s="205"/>
      <c r="BFA43" s="205"/>
      <c r="BFB43" s="205"/>
      <c r="BFC43" s="205"/>
      <c r="BFD43" s="205"/>
      <c r="BFE43" s="205"/>
      <c r="BFF43" s="205"/>
      <c r="BFG43" s="205"/>
      <c r="BFH43" s="205"/>
      <c r="BFI43" s="205"/>
      <c r="BFJ43" s="205"/>
      <c r="BFK43" s="205"/>
      <c r="BFL43" s="205"/>
      <c r="BFM43" s="205"/>
      <c r="BFN43" s="205"/>
      <c r="BFO43" s="205"/>
      <c r="BFP43" s="181"/>
      <c r="BFQ43" s="205"/>
      <c r="BFR43" s="205"/>
      <c r="BFS43" s="205"/>
      <c r="BFT43" s="205"/>
      <c r="BFU43" s="205"/>
      <c r="BFV43" s="205"/>
      <c r="BFW43" s="205"/>
      <c r="BFX43" s="205"/>
      <c r="BFY43" s="181"/>
      <c r="BFZ43" s="205"/>
      <c r="BGA43" s="205"/>
      <c r="BGB43" s="205"/>
      <c r="BGC43" s="205"/>
      <c r="BGD43" s="205"/>
      <c r="BGE43" s="205"/>
      <c r="BGF43" s="205"/>
      <c r="BGG43" s="205"/>
      <c r="BGH43" s="205"/>
      <c r="BGI43" s="205"/>
      <c r="BGJ43" s="205"/>
      <c r="BGK43" s="205"/>
      <c r="BGL43" s="205"/>
      <c r="BGM43" s="205"/>
      <c r="BGN43" s="205"/>
      <c r="BGO43" s="205"/>
      <c r="BGP43" s="205"/>
      <c r="BGQ43" s="205"/>
      <c r="BGR43" s="205"/>
      <c r="BGS43" s="205"/>
      <c r="BGT43" s="181"/>
      <c r="BGU43" s="205"/>
      <c r="BGV43" s="205"/>
      <c r="BGW43" s="205"/>
      <c r="BGX43" s="205"/>
      <c r="BGY43" s="205"/>
      <c r="BGZ43" s="205"/>
      <c r="BHA43" s="205"/>
      <c r="BHB43" s="205"/>
      <c r="BHC43" s="181"/>
      <c r="BHD43" s="205"/>
      <c r="BHE43" s="205"/>
      <c r="BHF43" s="205"/>
      <c r="BHG43" s="205"/>
      <c r="BHH43" s="205"/>
      <c r="BHI43" s="205"/>
      <c r="BHJ43" s="205"/>
      <c r="BHK43" s="205"/>
      <c r="BHL43" s="205"/>
      <c r="BHM43" s="205"/>
      <c r="BHN43" s="205"/>
      <c r="BHO43" s="205"/>
      <c r="BHP43" s="205"/>
      <c r="BHQ43" s="205"/>
      <c r="BHR43" s="205"/>
      <c r="BHS43" s="205"/>
      <c r="BHT43" s="205"/>
      <c r="BHU43" s="205"/>
      <c r="BHV43" s="205"/>
      <c r="BHW43" s="205"/>
      <c r="BHX43" s="181"/>
      <c r="BHY43" s="205"/>
      <c r="BHZ43" s="205"/>
      <c r="BIA43" s="205"/>
      <c r="BIB43" s="205"/>
      <c r="BIC43" s="205"/>
      <c r="BID43" s="205"/>
      <c r="BIE43" s="205"/>
      <c r="BIF43" s="205"/>
      <c r="BIG43" s="181"/>
      <c r="BIH43" s="205"/>
      <c r="BII43" s="205"/>
      <c r="BIJ43" s="205"/>
      <c r="BIK43" s="205"/>
      <c r="BIL43" s="205"/>
      <c r="BIM43" s="205"/>
      <c r="BIN43" s="205"/>
      <c r="BIO43" s="205"/>
      <c r="BIP43" s="205"/>
      <c r="BIQ43" s="205"/>
      <c r="BIR43" s="205"/>
      <c r="BIS43" s="205"/>
      <c r="BIT43" s="205"/>
      <c r="BIU43" s="205"/>
      <c r="BIV43" s="205"/>
      <c r="BIW43" s="205"/>
      <c r="BIX43" s="205"/>
      <c r="BIY43" s="205"/>
      <c r="BIZ43" s="205"/>
      <c r="BJA43" s="205"/>
      <c r="BJB43" s="181"/>
      <c r="BJC43" s="205"/>
      <c r="BJD43" s="205"/>
      <c r="BJE43" s="205"/>
      <c r="BJF43" s="205"/>
      <c r="BJG43" s="205"/>
      <c r="BJH43" s="205"/>
      <c r="BJI43" s="205"/>
      <c r="BJJ43" s="205"/>
      <c r="BJK43" s="181"/>
      <c r="BJL43" s="205"/>
      <c r="BJM43" s="205"/>
      <c r="BJN43" s="205"/>
      <c r="BJO43" s="205"/>
      <c r="BJP43" s="205"/>
      <c r="BJQ43" s="205"/>
      <c r="BJR43" s="205"/>
      <c r="BJS43" s="205"/>
      <c r="BJT43" s="205"/>
      <c r="BJU43" s="205"/>
      <c r="BJV43" s="205"/>
      <c r="BJW43" s="205"/>
      <c r="BJX43" s="205"/>
      <c r="BJY43" s="205"/>
      <c r="BJZ43" s="205"/>
      <c r="BKA43" s="205"/>
      <c r="BKB43" s="205"/>
      <c r="BKC43" s="205"/>
      <c r="BKD43" s="205"/>
      <c r="BKE43" s="205"/>
      <c r="BKF43" s="181"/>
      <c r="BKG43" s="205"/>
      <c r="BKH43" s="205"/>
      <c r="BKI43" s="205"/>
      <c r="BKJ43" s="205"/>
      <c r="BKK43" s="205"/>
      <c r="BKL43" s="205"/>
      <c r="BKM43" s="205"/>
      <c r="BKN43" s="205"/>
      <c r="BKO43" s="181"/>
      <c r="BKP43" s="205"/>
      <c r="BKQ43" s="205"/>
      <c r="BKR43" s="205"/>
      <c r="BKS43" s="205"/>
      <c r="BKT43" s="205"/>
      <c r="BKU43" s="205"/>
      <c r="BKV43" s="205"/>
      <c r="BKW43" s="205"/>
      <c r="BKX43" s="205"/>
      <c r="BKY43" s="205"/>
      <c r="BKZ43" s="205"/>
      <c r="BLA43" s="205"/>
      <c r="BLB43" s="205"/>
      <c r="BLC43" s="205"/>
      <c r="BLD43" s="205"/>
      <c r="BLE43" s="205"/>
      <c r="BLF43" s="205"/>
      <c r="BLG43" s="205"/>
      <c r="BLH43" s="205"/>
      <c r="BLI43" s="205"/>
      <c r="BLJ43" s="181"/>
      <c r="BLK43" s="205"/>
      <c r="BLL43" s="205"/>
      <c r="BLM43" s="205"/>
      <c r="BLN43" s="205"/>
      <c r="BLO43" s="205"/>
      <c r="BLP43" s="205"/>
      <c r="BLQ43" s="205"/>
      <c r="BLR43" s="205"/>
      <c r="BLS43" s="181"/>
      <c r="BLT43" s="205"/>
      <c r="BLU43" s="205"/>
      <c r="BLV43" s="205"/>
      <c r="BLW43" s="205"/>
      <c r="BLX43" s="205"/>
      <c r="BLY43" s="205"/>
      <c r="BLZ43" s="205"/>
      <c r="BMA43" s="205"/>
      <c r="BMB43" s="205"/>
      <c r="BMC43" s="205"/>
      <c r="BMD43" s="205"/>
      <c r="BME43" s="205"/>
      <c r="BMF43" s="205"/>
      <c r="BMG43" s="205"/>
      <c r="BMH43" s="205"/>
      <c r="BMI43" s="205"/>
      <c r="BMJ43" s="205"/>
      <c r="BMK43" s="205"/>
      <c r="BML43" s="205"/>
      <c r="BMM43" s="205"/>
      <c r="BMN43" s="181"/>
      <c r="BMO43" s="205"/>
      <c r="BMP43" s="205"/>
      <c r="BMQ43" s="205"/>
      <c r="BMR43" s="205"/>
      <c r="BMS43" s="205"/>
      <c r="BMT43" s="205"/>
      <c r="BMU43" s="205"/>
      <c r="BMV43" s="205"/>
      <c r="BMW43" s="181"/>
      <c r="BMX43" s="205"/>
      <c r="BMY43" s="205"/>
      <c r="BMZ43" s="205"/>
      <c r="BNA43" s="205"/>
      <c r="BNB43" s="205"/>
      <c r="BNC43" s="205"/>
      <c r="BND43" s="205"/>
      <c r="BNE43" s="205"/>
      <c r="BNF43" s="205"/>
      <c r="BNG43" s="205"/>
      <c r="BNH43" s="205"/>
      <c r="BNI43" s="205"/>
      <c r="BNJ43" s="205"/>
      <c r="BNK43" s="205"/>
      <c r="BNL43" s="205"/>
      <c r="BNM43" s="205"/>
      <c r="BNN43" s="205"/>
      <c r="BNO43" s="205"/>
      <c r="BNP43" s="205"/>
      <c r="BNQ43" s="205"/>
      <c r="BNR43" s="181"/>
      <c r="BNS43" s="205"/>
      <c r="BNT43" s="205"/>
      <c r="BNU43" s="205"/>
      <c r="BNV43" s="205"/>
      <c r="BNW43" s="205"/>
      <c r="BNX43" s="205"/>
      <c r="BNY43" s="205"/>
      <c r="BNZ43" s="205"/>
      <c r="BOA43" s="181"/>
      <c r="BOB43" s="205"/>
      <c r="BOC43" s="205"/>
      <c r="BOD43" s="205"/>
      <c r="BOE43" s="205"/>
      <c r="BOF43" s="205"/>
      <c r="BOG43" s="205"/>
      <c r="BOH43" s="205"/>
      <c r="BOI43" s="205"/>
      <c r="BOJ43" s="205"/>
      <c r="BOK43" s="205"/>
      <c r="BOL43" s="205"/>
      <c r="BOM43" s="205"/>
      <c r="BON43" s="205"/>
      <c r="BOO43" s="205"/>
      <c r="BOP43" s="205"/>
      <c r="BOQ43" s="205"/>
      <c r="BOR43" s="205"/>
      <c r="BOS43" s="205"/>
      <c r="BOT43" s="205"/>
      <c r="BOU43" s="205"/>
      <c r="BOV43" s="181"/>
      <c r="BOW43" s="205"/>
      <c r="BOX43" s="205"/>
      <c r="BOY43" s="205"/>
      <c r="BOZ43" s="205"/>
      <c r="BPA43" s="205"/>
      <c r="BPB43" s="205"/>
      <c r="BPC43" s="205"/>
      <c r="BPD43" s="205"/>
      <c r="BPE43" s="181"/>
      <c r="BPF43" s="205"/>
      <c r="BPG43" s="205"/>
      <c r="BPH43" s="205"/>
      <c r="BPI43" s="205"/>
      <c r="BPJ43" s="205"/>
      <c r="BPK43" s="205"/>
      <c r="BPL43" s="205"/>
      <c r="BPM43" s="205"/>
      <c r="BPN43" s="205"/>
      <c r="BPO43" s="205"/>
      <c r="BPP43" s="205"/>
      <c r="BPQ43" s="205"/>
      <c r="BPR43" s="205"/>
      <c r="BPS43" s="205"/>
      <c r="BPT43" s="205"/>
      <c r="BPU43" s="205"/>
      <c r="BPV43" s="205"/>
      <c r="BPW43" s="205"/>
      <c r="BPX43" s="205"/>
      <c r="BPY43" s="205"/>
      <c r="BPZ43" s="181"/>
      <c r="BQA43" s="205"/>
      <c r="BQB43" s="205"/>
      <c r="BQC43" s="205"/>
      <c r="BQD43" s="205"/>
      <c r="BQE43" s="205"/>
      <c r="BQF43" s="205"/>
      <c r="BQG43" s="205"/>
      <c r="BQH43" s="205"/>
      <c r="BQI43" s="181"/>
      <c r="BQJ43" s="205"/>
      <c r="BQK43" s="205"/>
      <c r="BQL43" s="205"/>
      <c r="BQM43" s="205"/>
      <c r="BQN43" s="205"/>
      <c r="BQO43" s="205"/>
      <c r="BQP43" s="205"/>
      <c r="BQQ43" s="205"/>
      <c r="BQR43" s="205"/>
      <c r="BQS43" s="205"/>
      <c r="BQT43" s="205"/>
      <c r="BQU43" s="205"/>
      <c r="BQV43" s="205"/>
      <c r="BQW43" s="205"/>
      <c r="BQX43" s="205"/>
      <c r="BQY43" s="205"/>
      <c r="BQZ43" s="205"/>
      <c r="BRA43" s="205"/>
      <c r="BRB43" s="205"/>
      <c r="BRC43" s="205"/>
      <c r="BRD43" s="181"/>
      <c r="BRE43" s="205"/>
      <c r="BRF43" s="205"/>
      <c r="BRG43" s="205"/>
      <c r="BRH43" s="205"/>
      <c r="BRI43" s="205"/>
      <c r="BRJ43" s="205"/>
      <c r="BRK43" s="205"/>
      <c r="BRL43" s="205"/>
      <c r="BRM43" s="181"/>
      <c r="BRN43" s="205"/>
      <c r="BRO43" s="205"/>
      <c r="BRP43" s="205"/>
      <c r="BRQ43" s="205"/>
      <c r="BRR43" s="205"/>
      <c r="BRS43" s="205"/>
      <c r="BRT43" s="205"/>
      <c r="BRU43" s="205"/>
      <c r="BRV43" s="205"/>
      <c r="BRW43" s="205"/>
      <c r="BRX43" s="205"/>
      <c r="BRY43" s="205"/>
      <c r="BRZ43" s="205"/>
      <c r="BSA43" s="205"/>
      <c r="BSB43" s="205"/>
      <c r="BSC43" s="205"/>
      <c r="BSD43" s="205"/>
      <c r="BSE43" s="205"/>
      <c r="BSF43" s="205"/>
      <c r="BSG43" s="205"/>
      <c r="BSH43" s="181"/>
      <c r="BSI43" s="205"/>
      <c r="BSJ43" s="205"/>
      <c r="BSK43" s="205"/>
      <c r="BSL43" s="205"/>
      <c r="BSM43" s="205"/>
      <c r="BSN43" s="205"/>
      <c r="BSO43" s="205"/>
      <c r="BSP43" s="205"/>
      <c r="BSQ43" s="181"/>
      <c r="BSR43" s="205"/>
      <c r="BSS43" s="205"/>
      <c r="BST43" s="205"/>
      <c r="BSU43" s="205"/>
      <c r="BSV43" s="205"/>
      <c r="BSW43" s="205"/>
      <c r="BSX43" s="205"/>
      <c r="BSY43" s="205"/>
      <c r="BSZ43" s="205"/>
      <c r="BTA43" s="205"/>
      <c r="BTB43" s="205"/>
      <c r="BTC43" s="205"/>
      <c r="BTD43" s="205"/>
      <c r="BTE43" s="205"/>
      <c r="BTF43" s="205"/>
      <c r="BTG43" s="205"/>
      <c r="BTH43" s="205"/>
      <c r="BTI43" s="205"/>
      <c r="BTJ43" s="205"/>
      <c r="BTK43" s="205"/>
      <c r="BTL43" s="181"/>
      <c r="BTM43" s="205"/>
      <c r="BTN43" s="205"/>
      <c r="BTO43" s="205"/>
      <c r="BTP43" s="205"/>
      <c r="BTQ43" s="205"/>
      <c r="BTR43" s="205"/>
      <c r="BTS43" s="205"/>
      <c r="BTT43" s="205"/>
      <c r="BTU43" s="181"/>
      <c r="BTV43" s="205"/>
      <c r="BTW43" s="205"/>
      <c r="BTX43" s="205"/>
      <c r="BTY43" s="205"/>
      <c r="BTZ43" s="205"/>
      <c r="BUA43" s="205"/>
      <c r="BUB43" s="205"/>
      <c r="BUC43" s="205"/>
      <c r="BUD43" s="205"/>
      <c r="BUE43" s="205"/>
      <c r="BUF43" s="205"/>
      <c r="BUG43" s="205"/>
      <c r="BUH43" s="205"/>
      <c r="BUI43" s="205"/>
      <c r="BUJ43" s="205"/>
      <c r="BUK43" s="205"/>
      <c r="BUL43" s="205"/>
      <c r="BUM43" s="205"/>
      <c r="BUN43" s="205"/>
      <c r="BUO43" s="205"/>
      <c r="BUP43" s="181"/>
      <c r="BUQ43" s="205"/>
      <c r="BUR43" s="205"/>
      <c r="BUS43" s="205"/>
      <c r="BUT43" s="205"/>
      <c r="BUU43" s="205"/>
      <c r="BUV43" s="205"/>
      <c r="BUW43" s="205"/>
      <c r="BUX43" s="205"/>
      <c r="BUY43" s="181"/>
      <c r="BUZ43" s="205"/>
      <c r="BVA43" s="205"/>
      <c r="BVB43" s="205"/>
      <c r="BVC43" s="205"/>
      <c r="BVD43" s="205"/>
      <c r="BVE43" s="205"/>
      <c r="BVF43" s="205"/>
      <c r="BVG43" s="205"/>
      <c r="BVH43" s="205"/>
      <c r="BVI43" s="205"/>
      <c r="BVJ43" s="205"/>
      <c r="BVK43" s="205"/>
      <c r="BVL43" s="205"/>
      <c r="BVM43" s="205"/>
      <c r="BVN43" s="205"/>
      <c r="BVO43" s="205"/>
      <c r="BVP43" s="205"/>
      <c r="BVQ43" s="205"/>
      <c r="BVR43" s="205"/>
      <c r="BVS43" s="205"/>
      <c r="BVT43" s="181"/>
      <c r="BVU43" s="205"/>
      <c r="BVV43" s="205"/>
      <c r="BVW43" s="205"/>
      <c r="BVX43" s="205"/>
      <c r="BVY43" s="205"/>
      <c r="BVZ43" s="205"/>
      <c r="BWA43" s="205"/>
      <c r="BWB43" s="205"/>
      <c r="BWC43" s="181"/>
      <c r="BWD43" s="205"/>
      <c r="BWE43" s="205"/>
      <c r="BWF43" s="205"/>
      <c r="BWG43" s="205"/>
      <c r="BWH43" s="205"/>
      <c r="BWI43" s="205"/>
      <c r="BWJ43" s="205"/>
      <c r="BWK43" s="205"/>
      <c r="BWL43" s="205"/>
      <c r="BWM43" s="205"/>
      <c r="BWN43" s="205"/>
      <c r="BWO43" s="205"/>
      <c r="BWP43" s="205"/>
      <c r="BWQ43" s="205"/>
      <c r="BWR43" s="205"/>
      <c r="BWS43" s="205"/>
      <c r="BWT43" s="205"/>
      <c r="BWU43" s="205"/>
      <c r="BWV43" s="205"/>
      <c r="BWW43" s="205"/>
      <c r="BWX43" s="181"/>
      <c r="BWY43" s="205"/>
      <c r="BWZ43" s="205"/>
      <c r="BXA43" s="205"/>
      <c r="BXB43" s="205"/>
      <c r="BXC43" s="205"/>
      <c r="BXD43" s="205"/>
      <c r="BXE43" s="205"/>
      <c r="BXF43" s="205"/>
      <c r="BXG43" s="181"/>
      <c r="BXH43" s="205"/>
      <c r="BXI43" s="205"/>
      <c r="BXJ43" s="205"/>
      <c r="BXK43" s="205"/>
      <c r="BXL43" s="205"/>
      <c r="BXM43" s="205"/>
      <c r="BXN43" s="205"/>
      <c r="BXO43" s="205"/>
      <c r="BXP43" s="205"/>
      <c r="BXQ43" s="205"/>
      <c r="BXR43" s="205"/>
      <c r="BXS43" s="205"/>
      <c r="BXT43" s="205"/>
      <c r="BXU43" s="205"/>
      <c r="BXV43" s="205"/>
      <c r="BXW43" s="205"/>
      <c r="BXX43" s="205"/>
      <c r="BXY43" s="205"/>
      <c r="BXZ43" s="205"/>
      <c r="BYA43" s="205"/>
      <c r="BYB43" s="181"/>
      <c r="BYC43" s="205"/>
      <c r="BYD43" s="205"/>
      <c r="BYE43" s="205"/>
      <c r="BYF43" s="205"/>
      <c r="BYG43" s="205"/>
      <c r="BYH43" s="205"/>
      <c r="BYI43" s="205"/>
      <c r="BYJ43" s="205"/>
      <c r="BYK43" s="181"/>
      <c r="BYL43" s="205"/>
      <c r="BYM43" s="205"/>
      <c r="BYN43" s="205"/>
      <c r="BYO43" s="205"/>
      <c r="BYP43" s="205"/>
      <c r="BYQ43" s="205"/>
      <c r="BYR43" s="205"/>
      <c r="BYS43" s="205"/>
      <c r="BYT43" s="205"/>
      <c r="BYU43" s="205"/>
      <c r="BYV43" s="205"/>
      <c r="BYW43" s="205"/>
      <c r="BYX43" s="205"/>
      <c r="BYY43" s="205"/>
      <c r="BYZ43" s="205"/>
      <c r="BZA43" s="205"/>
      <c r="BZB43" s="205"/>
      <c r="BZC43" s="205"/>
      <c r="BZD43" s="205"/>
      <c r="BZE43" s="205"/>
      <c r="BZF43" s="181"/>
      <c r="BZG43" s="205"/>
      <c r="BZH43" s="205"/>
      <c r="BZI43" s="205"/>
      <c r="BZJ43" s="205"/>
      <c r="BZK43" s="205"/>
      <c r="BZL43" s="205"/>
      <c r="BZM43" s="205"/>
      <c r="BZN43" s="205"/>
      <c r="BZO43" s="181"/>
      <c r="BZP43" s="205"/>
      <c r="BZQ43" s="205"/>
      <c r="BZR43" s="205"/>
      <c r="BZS43" s="205"/>
      <c r="BZT43" s="205"/>
      <c r="BZU43" s="205"/>
      <c r="BZV43" s="205"/>
      <c r="BZW43" s="205"/>
      <c r="BZX43" s="205"/>
      <c r="BZY43" s="205"/>
      <c r="BZZ43" s="205"/>
      <c r="CAA43" s="205"/>
      <c r="CAB43" s="205"/>
      <c r="CAC43" s="205"/>
      <c r="CAD43" s="205"/>
      <c r="CAE43" s="205"/>
      <c r="CAF43" s="205"/>
      <c r="CAG43" s="205"/>
      <c r="CAH43" s="205"/>
      <c r="CAI43" s="205"/>
      <c r="CAJ43" s="181"/>
      <c r="CAK43" s="205"/>
      <c r="CAL43" s="205"/>
      <c r="CAM43" s="205"/>
      <c r="CAN43" s="205"/>
      <c r="CAO43" s="205"/>
      <c r="CAP43" s="205"/>
      <c r="CAQ43" s="205"/>
      <c r="CAR43" s="205"/>
      <c r="CAS43" s="181"/>
      <c r="CAT43" s="205"/>
      <c r="CAU43" s="205"/>
      <c r="CAV43" s="205"/>
      <c r="CAW43" s="205"/>
      <c r="CAX43" s="205"/>
      <c r="CAY43" s="205"/>
      <c r="CAZ43" s="205"/>
      <c r="CBA43" s="205"/>
      <c r="CBB43" s="205"/>
      <c r="CBC43" s="205"/>
      <c r="CBD43" s="205"/>
      <c r="CBE43" s="205"/>
      <c r="CBF43" s="205"/>
      <c r="CBG43" s="205"/>
      <c r="CBH43" s="205"/>
      <c r="CBI43" s="205"/>
      <c r="CBJ43" s="205"/>
      <c r="CBK43" s="205"/>
      <c r="CBL43" s="205"/>
      <c r="CBM43" s="205"/>
      <c r="CBN43" s="181"/>
      <c r="CBO43" s="205"/>
      <c r="CBP43" s="205"/>
      <c r="CBQ43" s="205"/>
      <c r="CBR43" s="205"/>
      <c r="CBS43" s="205"/>
      <c r="CBT43" s="205"/>
      <c r="CBU43" s="205"/>
      <c r="CBV43" s="205"/>
      <c r="CBW43" s="181"/>
      <c r="CBX43" s="205"/>
      <c r="CBY43" s="205"/>
      <c r="CBZ43" s="205"/>
      <c r="CCA43" s="205"/>
      <c r="CCB43" s="205"/>
      <c r="CCC43" s="205"/>
      <c r="CCD43" s="205"/>
      <c r="CCE43" s="205"/>
      <c r="CCF43" s="205"/>
      <c r="CCG43" s="205"/>
      <c r="CCH43" s="205"/>
      <c r="CCI43" s="205"/>
      <c r="CCJ43" s="205"/>
      <c r="CCK43" s="205"/>
      <c r="CCL43" s="205"/>
      <c r="CCM43" s="205"/>
      <c r="CCN43" s="205"/>
      <c r="CCO43" s="205"/>
      <c r="CCP43" s="205"/>
      <c r="CCQ43" s="205"/>
      <c r="CCR43" s="181"/>
      <c r="CCS43" s="205"/>
      <c r="CCT43" s="205"/>
      <c r="CCU43" s="205"/>
      <c r="CCV43" s="205"/>
      <c r="CCW43" s="205"/>
      <c r="CCX43" s="205"/>
      <c r="CCY43" s="205"/>
      <c r="CCZ43" s="205"/>
      <c r="CDA43" s="181"/>
      <c r="CDB43" s="205"/>
      <c r="CDC43" s="205"/>
      <c r="CDD43" s="205"/>
      <c r="CDE43" s="205"/>
      <c r="CDF43" s="205"/>
      <c r="CDG43" s="205"/>
      <c r="CDH43" s="205"/>
      <c r="CDI43" s="205"/>
      <c r="CDJ43" s="205"/>
      <c r="CDK43" s="205"/>
      <c r="CDL43" s="205"/>
      <c r="CDM43" s="205"/>
      <c r="CDN43" s="205"/>
      <c r="CDO43" s="205"/>
      <c r="CDP43" s="205"/>
      <c r="CDQ43" s="205"/>
      <c r="CDR43" s="205"/>
      <c r="CDS43" s="205"/>
      <c r="CDT43" s="205"/>
      <c r="CDU43" s="205"/>
      <c r="CDV43" s="181"/>
      <c r="CDW43" s="205"/>
      <c r="CDX43" s="205"/>
      <c r="CDY43" s="205"/>
      <c r="CDZ43" s="205"/>
      <c r="CEA43" s="205"/>
      <c r="CEB43" s="205"/>
      <c r="CEC43" s="205"/>
      <c r="CED43" s="205"/>
      <c r="CEE43" s="181"/>
      <c r="CEF43" s="205"/>
      <c r="CEG43" s="205"/>
      <c r="CEH43" s="205"/>
      <c r="CEI43" s="205"/>
      <c r="CEJ43" s="205"/>
      <c r="CEK43" s="205"/>
      <c r="CEL43" s="205"/>
      <c r="CEM43" s="205"/>
      <c r="CEN43" s="205"/>
      <c r="CEO43" s="205"/>
      <c r="CEP43" s="205"/>
      <c r="CEQ43" s="205"/>
      <c r="CER43" s="205"/>
      <c r="CES43" s="205"/>
      <c r="CET43" s="205"/>
      <c r="CEU43" s="205"/>
      <c r="CEV43" s="205"/>
      <c r="CEW43" s="205"/>
      <c r="CEX43" s="205"/>
      <c r="CEY43" s="205"/>
      <c r="CEZ43" s="181"/>
      <c r="CFA43" s="205"/>
      <c r="CFB43" s="205"/>
      <c r="CFC43" s="205"/>
      <c r="CFD43" s="205"/>
      <c r="CFE43" s="205"/>
      <c r="CFF43" s="205"/>
      <c r="CFG43" s="205"/>
      <c r="CFH43" s="205"/>
      <c r="CFI43" s="181"/>
      <c r="CFJ43" s="205"/>
      <c r="CFK43" s="205"/>
      <c r="CFL43" s="205"/>
      <c r="CFM43" s="205"/>
      <c r="CFN43" s="205"/>
      <c r="CFO43" s="205"/>
      <c r="CFP43" s="205"/>
      <c r="CFQ43" s="205"/>
      <c r="CFR43" s="205"/>
      <c r="CFS43" s="205"/>
      <c r="CFT43" s="205"/>
      <c r="CFU43" s="205"/>
      <c r="CFV43" s="205"/>
      <c r="CFW43" s="205"/>
      <c r="CFX43" s="205"/>
      <c r="CFY43" s="205"/>
      <c r="CFZ43" s="205"/>
      <c r="CGA43" s="205"/>
      <c r="CGB43" s="205"/>
      <c r="CGC43" s="205"/>
      <c r="CGD43" s="181"/>
      <c r="CGE43" s="205"/>
      <c r="CGF43" s="205"/>
      <c r="CGG43" s="205"/>
      <c r="CGH43" s="205"/>
      <c r="CGI43" s="205"/>
      <c r="CGJ43" s="205"/>
      <c r="CGK43" s="205"/>
      <c r="CGL43" s="205"/>
      <c r="CGM43" s="181"/>
      <c r="CGN43" s="205"/>
      <c r="CGO43" s="205"/>
      <c r="CGP43" s="205"/>
      <c r="CGQ43" s="205"/>
      <c r="CGR43" s="205"/>
      <c r="CGS43" s="205"/>
      <c r="CGT43" s="205"/>
      <c r="CGU43" s="205"/>
      <c r="CGV43" s="205"/>
      <c r="CGW43" s="205"/>
      <c r="CGX43" s="205"/>
      <c r="CGY43" s="205"/>
      <c r="CGZ43" s="205"/>
      <c r="CHA43" s="205"/>
      <c r="CHB43" s="205"/>
      <c r="CHC43" s="205"/>
      <c r="CHD43" s="205"/>
      <c r="CHE43" s="205"/>
      <c r="CHF43" s="205"/>
      <c r="CHG43" s="205"/>
      <c r="CHH43" s="181"/>
      <c r="CHI43" s="205"/>
      <c r="CHJ43" s="205"/>
      <c r="CHK43" s="205"/>
      <c r="CHL43" s="205"/>
      <c r="CHM43" s="205"/>
      <c r="CHN43" s="205"/>
      <c r="CHO43" s="205"/>
      <c r="CHP43" s="205"/>
      <c r="CHQ43" s="181"/>
      <c r="CHR43" s="205"/>
      <c r="CHS43" s="205"/>
      <c r="CHT43" s="205"/>
      <c r="CHU43" s="205"/>
      <c r="CHV43" s="205"/>
      <c r="CHW43" s="205"/>
      <c r="CHX43" s="205"/>
      <c r="CHY43" s="205"/>
      <c r="CHZ43" s="205"/>
      <c r="CIA43" s="205"/>
      <c r="CIB43" s="205"/>
      <c r="CIC43" s="205"/>
      <c r="CID43" s="205"/>
      <c r="CIE43" s="205"/>
      <c r="CIF43" s="205"/>
      <c r="CIG43" s="205"/>
      <c r="CIH43" s="205"/>
      <c r="CII43" s="205"/>
      <c r="CIJ43" s="205"/>
      <c r="CIK43" s="205"/>
      <c r="CIL43" s="181"/>
      <c r="CIM43" s="205"/>
      <c r="CIN43" s="205"/>
      <c r="CIO43" s="205"/>
      <c r="CIP43" s="205"/>
      <c r="CIQ43" s="205"/>
      <c r="CIR43" s="205"/>
      <c r="CIS43" s="205"/>
      <c r="CIT43" s="205"/>
      <c r="CIU43" s="181"/>
      <c r="CIV43" s="205"/>
      <c r="CIW43" s="205"/>
      <c r="CIX43" s="205"/>
      <c r="CIY43" s="205"/>
      <c r="CIZ43" s="205"/>
      <c r="CJA43" s="205"/>
      <c r="CJB43" s="205"/>
      <c r="CJC43" s="205"/>
      <c r="CJD43" s="205"/>
      <c r="CJE43" s="205"/>
      <c r="CJF43" s="205"/>
      <c r="CJG43" s="205"/>
      <c r="CJH43" s="205"/>
      <c r="CJI43" s="205"/>
      <c r="CJJ43" s="205"/>
      <c r="CJK43" s="205"/>
      <c r="CJL43" s="205"/>
      <c r="CJM43" s="205"/>
      <c r="CJN43" s="205"/>
      <c r="CJO43" s="205"/>
      <c r="CJP43" s="181"/>
      <c r="CJQ43" s="205"/>
      <c r="CJR43" s="205"/>
      <c r="CJS43" s="205"/>
      <c r="CJT43" s="205"/>
      <c r="CJU43" s="205"/>
      <c r="CJV43" s="205"/>
      <c r="CJW43" s="205"/>
      <c r="CJX43" s="205"/>
      <c r="CJY43" s="181"/>
      <c r="CJZ43" s="205"/>
      <c r="CKA43" s="205"/>
      <c r="CKB43" s="205"/>
      <c r="CKC43" s="205"/>
      <c r="CKD43" s="205"/>
      <c r="CKE43" s="205"/>
      <c r="CKF43" s="205"/>
      <c r="CKG43" s="205"/>
      <c r="CKH43" s="205"/>
      <c r="CKI43" s="205"/>
      <c r="CKJ43" s="205"/>
      <c r="CKK43" s="205"/>
      <c r="CKL43" s="205"/>
      <c r="CKM43" s="205"/>
      <c r="CKN43" s="205"/>
      <c r="CKO43" s="205"/>
      <c r="CKP43" s="205"/>
      <c r="CKQ43" s="205"/>
      <c r="CKR43" s="205"/>
      <c r="CKS43" s="205"/>
      <c r="CKT43" s="181"/>
      <c r="CKU43" s="205"/>
      <c r="CKV43" s="205"/>
      <c r="CKW43" s="205"/>
      <c r="CKX43" s="205"/>
      <c r="CKY43" s="205"/>
      <c r="CKZ43" s="205"/>
      <c r="CLA43" s="205"/>
      <c r="CLB43" s="205"/>
      <c r="CLC43" s="181"/>
      <c r="CLD43" s="205"/>
      <c r="CLE43" s="205"/>
      <c r="CLF43" s="205"/>
      <c r="CLG43" s="205"/>
      <c r="CLH43" s="205"/>
      <c r="CLI43" s="205"/>
      <c r="CLJ43" s="205"/>
      <c r="CLK43" s="205"/>
      <c r="CLL43" s="205"/>
      <c r="CLM43" s="205"/>
      <c r="CLN43" s="205"/>
      <c r="CLO43" s="205"/>
      <c r="CLP43" s="205"/>
      <c r="CLQ43" s="205"/>
      <c r="CLR43" s="205"/>
      <c r="CLS43" s="205"/>
      <c r="CLT43" s="205"/>
      <c r="CLU43" s="205"/>
      <c r="CLV43" s="205"/>
      <c r="CLW43" s="205"/>
      <c r="CLX43" s="181"/>
      <c r="CLY43" s="205"/>
      <c r="CLZ43" s="205"/>
      <c r="CMA43" s="205"/>
      <c r="CMB43" s="205"/>
      <c r="CMC43" s="205"/>
      <c r="CMD43" s="205"/>
      <c r="CME43" s="205"/>
      <c r="CMF43" s="205"/>
      <c r="CMG43" s="181"/>
      <c r="CMH43" s="205"/>
      <c r="CMI43" s="205"/>
      <c r="CMJ43" s="205"/>
      <c r="CMK43" s="205"/>
      <c r="CML43" s="205"/>
      <c r="CMM43" s="205"/>
      <c r="CMN43" s="205"/>
      <c r="CMO43" s="205"/>
      <c r="CMP43" s="205"/>
      <c r="CMQ43" s="205"/>
      <c r="CMR43" s="205"/>
      <c r="CMS43" s="205"/>
      <c r="CMT43" s="205"/>
      <c r="CMU43" s="205"/>
      <c r="CMV43" s="205"/>
      <c r="CMW43" s="205"/>
      <c r="CMX43" s="205"/>
      <c r="CMY43" s="205"/>
      <c r="CMZ43" s="205"/>
      <c r="CNA43" s="205"/>
      <c r="CNB43" s="181"/>
      <c r="CNC43" s="205"/>
      <c r="CND43" s="205"/>
      <c r="CNE43" s="205"/>
      <c r="CNF43" s="205"/>
      <c r="CNG43" s="205"/>
      <c r="CNH43" s="205"/>
      <c r="CNI43" s="205"/>
      <c r="CNJ43" s="205"/>
      <c r="CNK43" s="181"/>
      <c r="CNL43" s="205"/>
      <c r="CNM43" s="205"/>
      <c r="CNN43" s="205"/>
      <c r="CNO43" s="205"/>
      <c r="CNP43" s="205"/>
      <c r="CNQ43" s="205"/>
      <c r="CNR43" s="205"/>
      <c r="CNS43" s="205"/>
      <c r="CNT43" s="205"/>
      <c r="CNU43" s="205"/>
      <c r="CNV43" s="205"/>
      <c r="CNW43" s="205"/>
      <c r="CNX43" s="205"/>
      <c r="CNY43" s="205"/>
      <c r="CNZ43" s="205"/>
      <c r="COA43" s="205"/>
      <c r="COB43" s="205"/>
      <c r="COC43" s="205"/>
      <c r="COD43" s="205"/>
      <c r="COE43" s="205"/>
      <c r="COF43" s="181"/>
      <c r="COG43" s="205"/>
      <c r="COH43" s="205"/>
      <c r="COI43" s="205"/>
      <c r="COJ43" s="205"/>
      <c r="COK43" s="205"/>
      <c r="COL43" s="205"/>
      <c r="COM43" s="205"/>
      <c r="CON43" s="205"/>
      <c r="COO43" s="181"/>
      <c r="COP43" s="205"/>
      <c r="COQ43" s="205"/>
      <c r="COR43" s="205"/>
      <c r="COS43" s="205"/>
      <c r="COT43" s="205"/>
      <c r="COU43" s="205"/>
      <c r="COV43" s="205"/>
      <c r="COW43" s="205"/>
      <c r="COX43" s="205"/>
      <c r="COY43" s="205"/>
      <c r="COZ43" s="205"/>
      <c r="CPA43" s="205"/>
      <c r="CPB43" s="205"/>
      <c r="CPC43" s="205"/>
      <c r="CPD43" s="205"/>
      <c r="CPE43" s="205"/>
      <c r="CPF43" s="205"/>
      <c r="CPG43" s="205"/>
      <c r="CPH43" s="205"/>
      <c r="CPI43" s="205"/>
      <c r="CPJ43" s="181"/>
      <c r="CPK43" s="205"/>
      <c r="CPL43" s="205"/>
      <c r="CPM43" s="205"/>
      <c r="CPN43" s="205"/>
      <c r="CPO43" s="205"/>
      <c r="CPP43" s="205"/>
      <c r="CPQ43" s="205"/>
      <c r="CPR43" s="205"/>
      <c r="CPS43" s="181"/>
      <c r="CPT43" s="205"/>
      <c r="CPU43" s="205"/>
      <c r="CPV43" s="205"/>
      <c r="CPW43" s="205"/>
      <c r="CPX43" s="205"/>
      <c r="CPY43" s="205"/>
      <c r="CPZ43" s="205"/>
      <c r="CQA43" s="205"/>
      <c r="CQB43" s="205"/>
      <c r="CQC43" s="205"/>
      <c r="CQD43" s="205"/>
      <c r="CQE43" s="205"/>
      <c r="CQF43" s="205"/>
      <c r="CQG43" s="205"/>
      <c r="CQH43" s="205"/>
      <c r="CQI43" s="205"/>
      <c r="CQJ43" s="205"/>
      <c r="CQK43" s="205"/>
      <c r="CQL43" s="205"/>
      <c r="CQM43" s="205"/>
      <c r="CQN43" s="181"/>
      <c r="CQO43" s="205"/>
      <c r="CQP43" s="205"/>
      <c r="CQQ43" s="205"/>
      <c r="CQR43" s="205"/>
      <c r="CQS43" s="205"/>
      <c r="CQT43" s="205"/>
      <c r="CQU43" s="205"/>
      <c r="CQV43" s="205"/>
      <c r="CQW43" s="181"/>
      <c r="CQX43" s="205"/>
      <c r="CQY43" s="205"/>
      <c r="CQZ43" s="205"/>
      <c r="CRA43" s="205"/>
      <c r="CRB43" s="205"/>
      <c r="CRC43" s="205"/>
      <c r="CRD43" s="205"/>
      <c r="CRE43" s="205"/>
      <c r="CRF43" s="205"/>
      <c r="CRG43" s="205"/>
      <c r="CRH43" s="205"/>
      <c r="CRI43" s="205"/>
      <c r="CRJ43" s="205"/>
      <c r="CRK43" s="205"/>
      <c r="CRL43" s="205"/>
      <c r="CRM43" s="205"/>
      <c r="CRN43" s="205"/>
      <c r="CRO43" s="205"/>
      <c r="CRP43" s="205"/>
      <c r="CRQ43" s="205"/>
      <c r="CRR43" s="181"/>
      <c r="CRS43" s="205"/>
      <c r="CRT43" s="205"/>
      <c r="CRU43" s="205"/>
      <c r="CRV43" s="205"/>
      <c r="CRW43" s="205"/>
      <c r="CRX43" s="205"/>
      <c r="CRY43" s="205"/>
      <c r="CRZ43" s="205"/>
      <c r="CSA43" s="181"/>
      <c r="CSB43" s="205"/>
      <c r="CSC43" s="205"/>
      <c r="CSD43" s="205"/>
      <c r="CSE43" s="205"/>
      <c r="CSF43" s="205"/>
      <c r="CSG43" s="205"/>
      <c r="CSH43" s="205"/>
      <c r="CSI43" s="205"/>
      <c r="CSJ43" s="205"/>
      <c r="CSK43" s="205"/>
      <c r="CSL43" s="205"/>
      <c r="CSM43" s="205"/>
      <c r="CSN43" s="205"/>
      <c r="CSO43" s="205"/>
      <c r="CSP43" s="205"/>
      <c r="CSQ43" s="205"/>
      <c r="CSR43" s="205"/>
      <c r="CSS43" s="205"/>
      <c r="CST43" s="205"/>
      <c r="CSU43" s="205"/>
      <c r="CSV43" s="181"/>
      <c r="CSW43" s="205"/>
      <c r="CSX43" s="205"/>
      <c r="CSY43" s="205"/>
      <c r="CSZ43" s="205"/>
      <c r="CTA43" s="205"/>
      <c r="CTB43" s="205"/>
      <c r="CTC43" s="205"/>
      <c r="CTD43" s="205"/>
      <c r="CTE43" s="181"/>
      <c r="CTF43" s="205"/>
      <c r="CTG43" s="205"/>
      <c r="CTH43" s="205"/>
      <c r="CTI43" s="205"/>
      <c r="CTJ43" s="205"/>
      <c r="CTK43" s="205"/>
      <c r="CTL43" s="205"/>
      <c r="CTM43" s="205"/>
      <c r="CTN43" s="205"/>
      <c r="CTO43" s="205"/>
      <c r="CTP43" s="205"/>
      <c r="CTQ43" s="205"/>
      <c r="CTR43" s="205"/>
      <c r="CTS43" s="205"/>
      <c r="CTT43" s="205"/>
      <c r="CTU43" s="205"/>
      <c r="CTV43" s="205"/>
      <c r="CTW43" s="205"/>
      <c r="CTX43" s="205"/>
      <c r="CTY43" s="205"/>
      <c r="CTZ43" s="181"/>
      <c r="CUA43" s="205"/>
      <c r="CUB43" s="205"/>
      <c r="CUC43" s="205"/>
      <c r="CUD43" s="205"/>
      <c r="CUE43" s="205"/>
      <c r="CUF43" s="205"/>
      <c r="CUG43" s="205"/>
      <c r="CUH43" s="205"/>
      <c r="CUI43" s="181"/>
      <c r="CUJ43" s="205"/>
      <c r="CUK43" s="205"/>
      <c r="CUL43" s="205"/>
      <c r="CUM43" s="205"/>
      <c r="CUN43" s="205"/>
      <c r="CUO43" s="205"/>
      <c r="CUP43" s="205"/>
      <c r="CUQ43" s="205"/>
      <c r="CUR43" s="205"/>
      <c r="CUS43" s="205"/>
      <c r="CUT43" s="205"/>
      <c r="CUU43" s="205"/>
      <c r="CUV43" s="205"/>
      <c r="CUW43" s="205"/>
      <c r="CUX43" s="205"/>
      <c r="CUY43" s="205"/>
      <c r="CUZ43" s="205"/>
      <c r="CVA43" s="205"/>
      <c r="CVB43" s="205"/>
      <c r="CVC43" s="205"/>
      <c r="CVD43" s="181"/>
      <c r="CVE43" s="205"/>
      <c r="CVF43" s="205"/>
      <c r="CVG43" s="205"/>
      <c r="CVH43" s="205"/>
      <c r="CVI43" s="205"/>
      <c r="CVJ43" s="205"/>
      <c r="CVK43" s="205"/>
      <c r="CVL43" s="205"/>
      <c r="CVM43" s="181"/>
      <c r="CVN43" s="205"/>
      <c r="CVO43" s="205"/>
      <c r="CVP43" s="205"/>
      <c r="CVQ43" s="205"/>
      <c r="CVR43" s="205"/>
      <c r="CVS43" s="205"/>
      <c r="CVT43" s="205"/>
      <c r="CVU43" s="205"/>
      <c r="CVV43" s="205"/>
      <c r="CVW43" s="205"/>
      <c r="CVX43" s="205"/>
      <c r="CVY43" s="205"/>
      <c r="CVZ43" s="205"/>
      <c r="CWA43" s="205"/>
      <c r="CWB43" s="205"/>
      <c r="CWC43" s="205"/>
      <c r="CWD43" s="205"/>
      <c r="CWE43" s="205"/>
      <c r="CWF43" s="205"/>
      <c r="CWG43" s="205"/>
      <c r="CWH43" s="181"/>
      <c r="CWI43" s="205"/>
      <c r="CWJ43" s="205"/>
      <c r="CWK43" s="205"/>
      <c r="CWL43" s="205"/>
      <c r="CWM43" s="205"/>
      <c r="CWN43" s="205"/>
      <c r="CWO43" s="205"/>
      <c r="CWP43" s="205"/>
      <c r="CWQ43" s="181"/>
      <c r="CWR43" s="205"/>
      <c r="CWS43" s="205"/>
      <c r="CWT43" s="205"/>
      <c r="CWU43" s="205"/>
      <c r="CWV43" s="205"/>
      <c r="CWW43" s="205"/>
      <c r="CWX43" s="205"/>
      <c r="CWY43" s="205"/>
      <c r="CWZ43" s="205"/>
      <c r="CXA43" s="205"/>
      <c r="CXB43" s="205"/>
      <c r="CXC43" s="205"/>
      <c r="CXD43" s="205"/>
      <c r="CXE43" s="205"/>
      <c r="CXF43" s="205"/>
      <c r="CXG43" s="205"/>
      <c r="CXH43" s="205"/>
      <c r="CXI43" s="205"/>
      <c r="CXJ43" s="205"/>
      <c r="CXK43" s="205"/>
      <c r="CXL43" s="181"/>
      <c r="CXM43" s="205"/>
      <c r="CXN43" s="205"/>
      <c r="CXO43" s="205"/>
      <c r="CXP43" s="205"/>
      <c r="CXQ43" s="205"/>
      <c r="CXR43" s="205"/>
      <c r="CXS43" s="205"/>
      <c r="CXT43" s="205"/>
      <c r="CXU43" s="181"/>
      <c r="CXV43" s="205"/>
      <c r="CXW43" s="205"/>
      <c r="CXX43" s="205"/>
      <c r="CXY43" s="205"/>
      <c r="CXZ43" s="205"/>
      <c r="CYA43" s="205"/>
      <c r="CYB43" s="205"/>
      <c r="CYC43" s="205"/>
      <c r="CYD43" s="205"/>
      <c r="CYE43" s="205"/>
      <c r="CYF43" s="205"/>
      <c r="CYG43" s="205"/>
      <c r="CYH43" s="205"/>
      <c r="CYI43" s="205"/>
      <c r="CYJ43" s="205"/>
      <c r="CYK43" s="205"/>
      <c r="CYL43" s="205"/>
      <c r="CYM43" s="205"/>
      <c r="CYN43" s="205"/>
      <c r="CYO43" s="205"/>
      <c r="CYP43" s="181"/>
      <c r="CYQ43" s="205"/>
      <c r="CYR43" s="205"/>
      <c r="CYS43" s="205"/>
      <c r="CYT43" s="205"/>
      <c r="CYU43" s="205"/>
      <c r="CYV43" s="205"/>
      <c r="CYW43" s="205"/>
      <c r="CYX43" s="205"/>
      <c r="CYY43" s="181"/>
      <c r="CYZ43" s="205"/>
      <c r="CZA43" s="205"/>
      <c r="CZB43" s="205"/>
      <c r="CZC43" s="205"/>
      <c r="CZD43" s="205"/>
      <c r="CZE43" s="205"/>
      <c r="CZF43" s="205"/>
      <c r="CZG43" s="205"/>
      <c r="CZH43" s="205"/>
      <c r="CZI43" s="205"/>
      <c r="CZJ43" s="205"/>
      <c r="CZK43" s="205"/>
      <c r="CZL43" s="205"/>
      <c r="CZM43" s="205"/>
      <c r="CZN43" s="205"/>
      <c r="CZO43" s="205"/>
      <c r="CZP43" s="205"/>
      <c r="CZQ43" s="205"/>
      <c r="CZR43" s="205"/>
      <c r="CZS43" s="205"/>
      <c r="CZT43" s="181"/>
      <c r="CZU43" s="205"/>
      <c r="CZV43" s="205"/>
      <c r="CZW43" s="205"/>
      <c r="CZX43" s="205"/>
      <c r="CZY43" s="205"/>
      <c r="CZZ43" s="205"/>
      <c r="DAA43" s="205"/>
      <c r="DAB43" s="205"/>
      <c r="DAC43" s="181"/>
      <c r="DAD43" s="205"/>
      <c r="DAE43" s="205"/>
      <c r="DAF43" s="205"/>
      <c r="DAG43" s="205"/>
      <c r="DAH43" s="205"/>
      <c r="DAI43" s="205"/>
      <c r="DAJ43" s="205"/>
      <c r="DAK43" s="205"/>
      <c r="DAL43" s="205"/>
      <c r="DAM43" s="205"/>
      <c r="DAN43" s="205"/>
      <c r="DAO43" s="205"/>
      <c r="DAP43" s="205"/>
      <c r="DAQ43" s="205"/>
      <c r="DAR43" s="205"/>
      <c r="DAS43" s="205"/>
      <c r="DAT43" s="205"/>
      <c r="DAU43" s="205"/>
      <c r="DAV43" s="205"/>
      <c r="DAW43" s="205"/>
      <c r="DAX43" s="181"/>
      <c r="DAY43" s="205"/>
      <c r="DAZ43" s="205"/>
      <c r="DBA43" s="205"/>
      <c r="DBB43" s="205"/>
      <c r="DBC43" s="205"/>
      <c r="DBD43" s="205"/>
      <c r="DBE43" s="205"/>
      <c r="DBF43" s="205"/>
      <c r="DBG43" s="181"/>
      <c r="DBH43" s="205"/>
      <c r="DBI43" s="205"/>
      <c r="DBJ43" s="205"/>
      <c r="DBK43" s="205"/>
      <c r="DBL43" s="205"/>
      <c r="DBM43" s="205"/>
      <c r="DBN43" s="205"/>
      <c r="DBO43" s="205"/>
      <c r="DBP43" s="205"/>
      <c r="DBQ43" s="205"/>
      <c r="DBR43" s="205"/>
      <c r="DBS43" s="205"/>
      <c r="DBT43" s="205"/>
      <c r="DBU43" s="205"/>
      <c r="DBV43" s="205"/>
      <c r="DBW43" s="205"/>
      <c r="DBX43" s="205"/>
      <c r="DBY43" s="205"/>
      <c r="DBZ43" s="205"/>
      <c r="DCA43" s="205"/>
      <c r="DCB43" s="181"/>
      <c r="DCC43" s="205"/>
      <c r="DCD43" s="205"/>
      <c r="DCE43" s="205"/>
      <c r="DCF43" s="205"/>
      <c r="DCG43" s="205"/>
      <c r="DCH43" s="205"/>
      <c r="DCI43" s="205"/>
      <c r="DCJ43" s="205"/>
      <c r="DCK43" s="181"/>
      <c r="DCL43" s="205"/>
      <c r="DCM43" s="205"/>
      <c r="DCN43" s="205"/>
      <c r="DCO43" s="205"/>
      <c r="DCP43" s="205"/>
      <c r="DCQ43" s="205"/>
      <c r="DCR43" s="205"/>
      <c r="DCS43" s="205"/>
      <c r="DCT43" s="205"/>
      <c r="DCU43" s="205"/>
      <c r="DCV43" s="205"/>
      <c r="DCW43" s="205"/>
      <c r="DCX43" s="205"/>
      <c r="DCY43" s="205"/>
      <c r="DCZ43" s="205"/>
      <c r="DDA43" s="205"/>
      <c r="DDB43" s="205"/>
      <c r="DDC43" s="205"/>
      <c r="DDD43" s="205"/>
      <c r="DDE43" s="205"/>
      <c r="DDF43" s="181"/>
      <c r="DDG43" s="205"/>
      <c r="DDH43" s="205"/>
      <c r="DDI43" s="205"/>
      <c r="DDJ43" s="205"/>
      <c r="DDK43" s="205"/>
      <c r="DDL43" s="205"/>
      <c r="DDM43" s="205"/>
      <c r="DDN43" s="205"/>
      <c r="DDO43" s="181"/>
      <c r="DDP43" s="205"/>
      <c r="DDQ43" s="205"/>
      <c r="DDR43" s="205"/>
      <c r="DDS43" s="205"/>
      <c r="DDT43" s="205"/>
      <c r="DDU43" s="205"/>
      <c r="DDV43" s="205"/>
      <c r="DDW43" s="205"/>
      <c r="DDX43" s="205"/>
      <c r="DDY43" s="205"/>
      <c r="DDZ43" s="205"/>
      <c r="DEA43" s="205"/>
      <c r="DEB43" s="205"/>
      <c r="DEC43" s="205"/>
      <c r="DED43" s="205"/>
      <c r="DEE43" s="205"/>
      <c r="DEF43" s="205"/>
      <c r="DEG43" s="205"/>
      <c r="DEH43" s="205"/>
      <c r="DEI43" s="205"/>
      <c r="DEJ43" s="181"/>
      <c r="DEK43" s="205"/>
      <c r="DEL43" s="205"/>
      <c r="DEM43" s="205"/>
      <c r="DEN43" s="205"/>
      <c r="DEO43" s="205"/>
      <c r="DEP43" s="205"/>
      <c r="DEQ43" s="205"/>
      <c r="DER43" s="205"/>
      <c r="DES43" s="181"/>
      <c r="DET43" s="205"/>
      <c r="DEU43" s="205"/>
      <c r="DEV43" s="205"/>
      <c r="DEW43" s="205"/>
      <c r="DEX43" s="205"/>
      <c r="DEY43" s="205"/>
      <c r="DEZ43" s="205"/>
      <c r="DFA43" s="205"/>
      <c r="DFB43" s="205"/>
      <c r="DFC43" s="205"/>
      <c r="DFD43" s="205"/>
      <c r="DFE43" s="205"/>
      <c r="DFF43" s="205"/>
      <c r="DFG43" s="205"/>
      <c r="DFH43" s="205"/>
      <c r="DFI43" s="205"/>
      <c r="DFJ43" s="205"/>
      <c r="DFK43" s="205"/>
      <c r="DFL43" s="205"/>
      <c r="DFM43" s="205"/>
      <c r="DFN43" s="181"/>
      <c r="DFO43" s="205"/>
      <c r="DFP43" s="205"/>
      <c r="DFQ43" s="205"/>
      <c r="DFR43" s="205"/>
      <c r="DFS43" s="205"/>
      <c r="DFT43" s="205"/>
      <c r="DFU43" s="205"/>
      <c r="DFV43" s="205"/>
      <c r="DFW43" s="181"/>
      <c r="DFX43" s="205"/>
      <c r="DFY43" s="205"/>
      <c r="DFZ43" s="205"/>
      <c r="DGA43" s="205"/>
      <c r="DGB43" s="205"/>
      <c r="DGC43" s="205"/>
      <c r="DGD43" s="205"/>
      <c r="DGE43" s="205"/>
      <c r="DGF43" s="205"/>
      <c r="DGG43" s="205"/>
      <c r="DGH43" s="205"/>
      <c r="DGI43" s="205"/>
      <c r="DGJ43" s="205"/>
      <c r="DGK43" s="205"/>
      <c r="DGL43" s="205"/>
      <c r="DGM43" s="205"/>
      <c r="DGN43" s="205"/>
      <c r="DGO43" s="205"/>
      <c r="DGP43" s="205"/>
      <c r="DGQ43" s="205"/>
      <c r="DGR43" s="181"/>
      <c r="DGS43" s="205"/>
      <c r="DGT43" s="205"/>
      <c r="DGU43" s="205"/>
      <c r="DGV43" s="205"/>
      <c r="DGW43" s="205"/>
      <c r="DGX43" s="205"/>
      <c r="DGY43" s="205"/>
      <c r="DGZ43" s="205"/>
      <c r="DHA43" s="181"/>
      <c r="DHB43" s="205"/>
      <c r="DHC43" s="205"/>
      <c r="DHD43" s="205"/>
      <c r="DHE43" s="205"/>
      <c r="DHF43" s="205"/>
      <c r="DHG43" s="205"/>
      <c r="DHH43" s="205"/>
      <c r="DHI43" s="205"/>
      <c r="DHJ43" s="205"/>
      <c r="DHK43" s="205"/>
      <c r="DHL43" s="205"/>
      <c r="DHM43" s="205"/>
      <c r="DHN43" s="205"/>
      <c r="DHO43" s="205"/>
      <c r="DHP43" s="205"/>
      <c r="DHQ43" s="205"/>
      <c r="DHR43" s="205"/>
      <c r="DHS43" s="205"/>
      <c r="DHT43" s="205"/>
      <c r="DHU43" s="205"/>
      <c r="DHV43" s="181"/>
      <c r="DHW43" s="205"/>
      <c r="DHX43" s="205"/>
      <c r="DHY43" s="205"/>
      <c r="DHZ43" s="205"/>
      <c r="DIA43" s="205"/>
      <c r="DIB43" s="205"/>
      <c r="DIC43" s="205"/>
      <c r="DID43" s="205"/>
      <c r="DIE43" s="181"/>
      <c r="DIF43" s="205"/>
      <c r="DIG43" s="205"/>
      <c r="DIH43" s="205"/>
      <c r="DII43" s="205"/>
      <c r="DIJ43" s="205"/>
      <c r="DIK43" s="205"/>
      <c r="DIL43" s="205"/>
      <c r="DIM43" s="205"/>
      <c r="DIN43" s="205"/>
      <c r="DIO43" s="205"/>
      <c r="DIP43" s="205"/>
      <c r="DIQ43" s="205"/>
      <c r="DIR43" s="205"/>
      <c r="DIS43" s="205"/>
      <c r="DIT43" s="205"/>
      <c r="DIU43" s="205"/>
      <c r="DIV43" s="205"/>
      <c r="DIW43" s="205"/>
      <c r="DIX43" s="205"/>
      <c r="DIY43" s="205"/>
      <c r="DIZ43" s="181"/>
      <c r="DJA43" s="205"/>
      <c r="DJB43" s="205"/>
      <c r="DJC43" s="205"/>
      <c r="DJD43" s="205"/>
      <c r="DJE43" s="205"/>
      <c r="DJF43" s="205"/>
      <c r="DJG43" s="205"/>
      <c r="DJH43" s="205"/>
      <c r="DJI43" s="181"/>
      <c r="DJJ43" s="205"/>
      <c r="DJK43" s="205"/>
      <c r="DJL43" s="205"/>
      <c r="DJM43" s="205"/>
      <c r="DJN43" s="205"/>
      <c r="DJO43" s="205"/>
      <c r="DJP43" s="205"/>
      <c r="DJQ43" s="205"/>
      <c r="DJR43" s="205"/>
      <c r="DJS43" s="205"/>
      <c r="DJT43" s="205"/>
      <c r="DJU43" s="205"/>
      <c r="DJV43" s="205"/>
      <c r="DJW43" s="205"/>
      <c r="DJX43" s="205"/>
      <c r="DJY43" s="205"/>
      <c r="DJZ43" s="205"/>
      <c r="DKA43" s="205"/>
      <c r="DKB43" s="205"/>
      <c r="DKC43" s="205"/>
      <c r="DKD43" s="181"/>
      <c r="DKE43" s="205"/>
      <c r="DKF43" s="205"/>
      <c r="DKG43" s="205"/>
      <c r="DKH43" s="205"/>
      <c r="DKI43" s="205"/>
      <c r="DKJ43" s="205"/>
      <c r="DKK43" s="205"/>
      <c r="DKL43" s="205"/>
      <c r="DKM43" s="181"/>
      <c r="DKN43" s="205"/>
      <c r="DKO43" s="205"/>
      <c r="DKP43" s="205"/>
      <c r="DKQ43" s="205"/>
      <c r="DKR43" s="205"/>
      <c r="DKS43" s="205"/>
      <c r="DKT43" s="205"/>
      <c r="DKU43" s="205"/>
      <c r="DKV43" s="205"/>
      <c r="DKW43" s="205"/>
      <c r="DKX43" s="205"/>
      <c r="DKY43" s="205"/>
      <c r="DKZ43" s="205"/>
      <c r="DLA43" s="205"/>
      <c r="DLB43" s="205"/>
      <c r="DLC43" s="205"/>
      <c r="DLD43" s="205"/>
      <c r="DLE43" s="205"/>
      <c r="DLF43" s="205"/>
      <c r="DLG43" s="205"/>
      <c r="DLH43" s="181"/>
      <c r="DLI43" s="205"/>
      <c r="DLJ43" s="205"/>
      <c r="DLK43" s="205"/>
      <c r="DLL43" s="205"/>
      <c r="DLM43" s="205"/>
      <c r="DLN43" s="205"/>
      <c r="DLO43" s="205"/>
      <c r="DLP43" s="205"/>
      <c r="DLQ43" s="181"/>
      <c r="DLR43" s="205"/>
      <c r="DLS43" s="205"/>
      <c r="DLT43" s="205"/>
      <c r="DLU43" s="205"/>
      <c r="DLV43" s="205"/>
      <c r="DLW43" s="205"/>
      <c r="DLX43" s="205"/>
      <c r="DLY43" s="205"/>
      <c r="DLZ43" s="205"/>
      <c r="DMA43" s="205"/>
      <c r="DMB43" s="205"/>
      <c r="DMC43" s="205"/>
      <c r="DMD43" s="205"/>
      <c r="DME43" s="205"/>
      <c r="DMF43" s="205"/>
      <c r="DMG43" s="205"/>
      <c r="DMH43" s="205"/>
      <c r="DMI43" s="205"/>
      <c r="DMJ43" s="205"/>
      <c r="DMK43" s="205"/>
      <c r="DML43" s="181"/>
      <c r="DMM43" s="205"/>
      <c r="DMN43" s="205"/>
      <c r="DMO43" s="205"/>
      <c r="DMP43" s="205"/>
      <c r="DMQ43" s="205"/>
      <c r="DMR43" s="205"/>
      <c r="DMS43" s="205"/>
      <c r="DMT43" s="205"/>
      <c r="DMU43" s="181"/>
      <c r="DMV43" s="205"/>
      <c r="DMW43" s="205"/>
      <c r="DMX43" s="205"/>
      <c r="DMY43" s="205"/>
      <c r="DMZ43" s="205"/>
      <c r="DNA43" s="205"/>
      <c r="DNB43" s="205"/>
      <c r="DNC43" s="205"/>
      <c r="DND43" s="205"/>
      <c r="DNE43" s="205"/>
      <c r="DNF43" s="205"/>
      <c r="DNG43" s="205"/>
      <c r="DNH43" s="205"/>
      <c r="DNI43" s="205"/>
      <c r="DNJ43" s="205"/>
      <c r="DNK43" s="205"/>
      <c r="DNL43" s="205"/>
      <c r="DNM43" s="205"/>
      <c r="DNN43" s="205"/>
      <c r="DNO43" s="205"/>
      <c r="DNP43" s="181"/>
      <c r="DNQ43" s="205"/>
      <c r="DNR43" s="205"/>
      <c r="DNS43" s="205"/>
      <c r="DNT43" s="205"/>
      <c r="DNU43" s="205"/>
      <c r="DNV43" s="205"/>
      <c r="DNW43" s="205"/>
      <c r="DNX43" s="205"/>
      <c r="DNY43" s="181"/>
      <c r="DNZ43" s="205"/>
      <c r="DOA43" s="205"/>
      <c r="DOB43" s="205"/>
      <c r="DOC43" s="205"/>
      <c r="DOD43" s="205"/>
      <c r="DOE43" s="205"/>
      <c r="DOF43" s="205"/>
      <c r="DOG43" s="205"/>
      <c r="DOH43" s="205"/>
      <c r="DOI43" s="205"/>
      <c r="DOJ43" s="205"/>
      <c r="DOK43" s="205"/>
      <c r="DOL43" s="205"/>
      <c r="DOM43" s="205"/>
      <c r="DON43" s="205"/>
      <c r="DOO43" s="205"/>
      <c r="DOP43" s="205"/>
      <c r="DOQ43" s="205"/>
      <c r="DOR43" s="205"/>
      <c r="DOS43" s="205"/>
      <c r="DOT43" s="181"/>
      <c r="DOU43" s="205"/>
      <c r="DOV43" s="205"/>
      <c r="DOW43" s="205"/>
      <c r="DOX43" s="205"/>
      <c r="DOY43" s="205"/>
      <c r="DOZ43" s="205"/>
      <c r="DPA43" s="205"/>
      <c r="DPB43" s="205"/>
      <c r="DPC43" s="181"/>
      <c r="DPD43" s="205"/>
      <c r="DPE43" s="205"/>
      <c r="DPF43" s="205"/>
      <c r="DPG43" s="205"/>
      <c r="DPH43" s="205"/>
      <c r="DPI43" s="205"/>
      <c r="DPJ43" s="205"/>
      <c r="DPK43" s="205"/>
      <c r="DPL43" s="205"/>
      <c r="DPM43" s="205"/>
      <c r="DPN43" s="205"/>
      <c r="DPO43" s="205"/>
      <c r="DPP43" s="205"/>
      <c r="DPQ43" s="205"/>
      <c r="DPR43" s="205"/>
      <c r="DPS43" s="205"/>
      <c r="DPT43" s="205"/>
      <c r="DPU43" s="205"/>
      <c r="DPV43" s="205"/>
      <c r="DPW43" s="205"/>
      <c r="DPX43" s="181"/>
      <c r="DPY43" s="205"/>
      <c r="DPZ43" s="205"/>
      <c r="DQA43" s="205"/>
      <c r="DQB43" s="205"/>
      <c r="DQC43" s="205"/>
      <c r="DQD43" s="205"/>
      <c r="DQE43" s="205"/>
      <c r="DQF43" s="205"/>
      <c r="DQG43" s="181"/>
      <c r="DQH43" s="205"/>
      <c r="DQI43" s="205"/>
      <c r="DQJ43" s="205"/>
      <c r="DQK43" s="205"/>
      <c r="DQL43" s="205"/>
      <c r="DQM43" s="205"/>
      <c r="DQN43" s="205"/>
      <c r="DQO43" s="205"/>
      <c r="DQP43" s="205"/>
      <c r="DQQ43" s="205"/>
      <c r="DQR43" s="205"/>
      <c r="DQS43" s="205"/>
      <c r="DQT43" s="205"/>
      <c r="DQU43" s="205"/>
      <c r="DQV43" s="205"/>
      <c r="DQW43" s="205"/>
      <c r="DQX43" s="205"/>
      <c r="DQY43" s="205"/>
      <c r="DQZ43" s="205"/>
      <c r="DRA43" s="205"/>
      <c r="DRB43" s="181"/>
      <c r="DRC43" s="205"/>
      <c r="DRD43" s="205"/>
      <c r="DRE43" s="205"/>
      <c r="DRF43" s="205"/>
      <c r="DRG43" s="205"/>
      <c r="DRH43" s="205"/>
      <c r="DRI43" s="205"/>
      <c r="DRJ43" s="205"/>
      <c r="DRK43" s="181"/>
      <c r="DRL43" s="205"/>
      <c r="DRM43" s="205"/>
      <c r="DRN43" s="205"/>
      <c r="DRO43" s="205"/>
      <c r="DRP43" s="205"/>
      <c r="DRQ43" s="205"/>
      <c r="DRR43" s="205"/>
      <c r="DRS43" s="205"/>
      <c r="DRT43" s="205"/>
      <c r="DRU43" s="205"/>
      <c r="DRV43" s="205"/>
      <c r="DRW43" s="205"/>
      <c r="DRX43" s="205"/>
      <c r="DRY43" s="205"/>
      <c r="DRZ43" s="205"/>
      <c r="DSA43" s="205"/>
      <c r="DSB43" s="205"/>
      <c r="DSC43" s="205"/>
      <c r="DSD43" s="205"/>
      <c r="DSE43" s="205"/>
      <c r="DSF43" s="181"/>
      <c r="DSG43" s="205"/>
      <c r="DSH43" s="205"/>
      <c r="DSI43" s="205"/>
      <c r="DSJ43" s="205"/>
      <c r="DSK43" s="205"/>
      <c r="DSL43" s="205"/>
      <c r="DSM43" s="205"/>
      <c r="DSN43" s="205"/>
      <c r="DSO43" s="181"/>
      <c r="DSP43" s="205"/>
      <c r="DSQ43" s="205"/>
      <c r="DSR43" s="205"/>
      <c r="DSS43" s="205"/>
      <c r="DST43" s="205"/>
      <c r="DSU43" s="205"/>
      <c r="DSV43" s="205"/>
      <c r="DSW43" s="205"/>
      <c r="DSX43" s="205"/>
      <c r="DSY43" s="205"/>
      <c r="DSZ43" s="205"/>
      <c r="DTA43" s="205"/>
      <c r="DTB43" s="205"/>
      <c r="DTC43" s="205"/>
      <c r="DTD43" s="205"/>
      <c r="DTE43" s="205"/>
      <c r="DTF43" s="205"/>
      <c r="DTG43" s="205"/>
      <c r="DTH43" s="205"/>
      <c r="DTI43" s="205"/>
      <c r="DTJ43" s="181"/>
      <c r="DTK43" s="205"/>
      <c r="DTL43" s="205"/>
      <c r="DTM43" s="205"/>
      <c r="DTN43" s="205"/>
      <c r="DTO43" s="205"/>
      <c r="DTP43" s="205"/>
      <c r="DTQ43" s="205"/>
      <c r="DTR43" s="205"/>
      <c r="DTS43" s="181"/>
      <c r="DTT43" s="205"/>
      <c r="DTU43" s="205"/>
      <c r="DTV43" s="205"/>
      <c r="DTW43" s="205"/>
      <c r="DTX43" s="205"/>
      <c r="DTY43" s="205"/>
      <c r="DTZ43" s="205"/>
      <c r="DUA43" s="205"/>
      <c r="DUB43" s="205"/>
      <c r="DUC43" s="205"/>
      <c r="DUD43" s="205"/>
      <c r="DUE43" s="205"/>
      <c r="DUF43" s="205"/>
      <c r="DUG43" s="205"/>
      <c r="DUH43" s="205"/>
      <c r="DUI43" s="205"/>
      <c r="DUJ43" s="205"/>
      <c r="DUK43" s="205"/>
      <c r="DUL43" s="205"/>
      <c r="DUM43" s="205"/>
      <c r="DUN43" s="181"/>
      <c r="DUO43" s="205"/>
      <c r="DUP43" s="205"/>
      <c r="DUQ43" s="205"/>
      <c r="DUR43" s="205"/>
      <c r="DUS43" s="205"/>
      <c r="DUT43" s="205"/>
      <c r="DUU43" s="205"/>
      <c r="DUV43" s="205"/>
      <c r="DUW43" s="181"/>
      <c r="DUX43" s="205"/>
      <c r="DUY43" s="205"/>
      <c r="DUZ43" s="205"/>
      <c r="DVA43" s="205"/>
      <c r="DVB43" s="205"/>
      <c r="DVC43" s="205"/>
      <c r="DVD43" s="205"/>
      <c r="DVE43" s="205"/>
      <c r="DVF43" s="205"/>
      <c r="DVG43" s="205"/>
      <c r="DVH43" s="205"/>
      <c r="DVI43" s="205"/>
      <c r="DVJ43" s="205"/>
      <c r="DVK43" s="205"/>
      <c r="DVL43" s="205"/>
      <c r="DVM43" s="205"/>
      <c r="DVN43" s="205"/>
      <c r="DVO43" s="205"/>
      <c r="DVP43" s="205"/>
      <c r="DVQ43" s="205"/>
      <c r="DVR43" s="181"/>
      <c r="DVS43" s="205"/>
      <c r="DVT43" s="205"/>
      <c r="DVU43" s="205"/>
      <c r="DVV43" s="205"/>
      <c r="DVW43" s="205"/>
      <c r="DVX43" s="205"/>
      <c r="DVY43" s="205"/>
      <c r="DVZ43" s="205"/>
      <c r="DWA43" s="181"/>
      <c r="DWB43" s="205"/>
      <c r="DWC43" s="205"/>
      <c r="DWD43" s="205"/>
      <c r="DWE43" s="205"/>
      <c r="DWF43" s="205"/>
      <c r="DWG43" s="205"/>
      <c r="DWH43" s="205"/>
      <c r="DWI43" s="205"/>
      <c r="DWJ43" s="205"/>
      <c r="DWK43" s="205"/>
      <c r="DWL43" s="205"/>
      <c r="DWM43" s="205"/>
      <c r="DWN43" s="205"/>
      <c r="DWO43" s="205"/>
      <c r="DWP43" s="205"/>
      <c r="DWQ43" s="205"/>
      <c r="DWR43" s="205"/>
      <c r="DWS43" s="205"/>
      <c r="DWT43" s="205"/>
      <c r="DWU43" s="205"/>
      <c r="DWV43" s="181"/>
      <c r="DWW43" s="205"/>
      <c r="DWX43" s="205"/>
      <c r="DWY43" s="205"/>
      <c r="DWZ43" s="205"/>
      <c r="DXA43" s="205"/>
      <c r="DXB43" s="205"/>
      <c r="DXC43" s="205"/>
      <c r="DXD43" s="205"/>
      <c r="DXE43" s="181"/>
      <c r="DXF43" s="205"/>
      <c r="DXG43" s="205"/>
      <c r="DXH43" s="205"/>
      <c r="DXI43" s="205"/>
      <c r="DXJ43" s="205"/>
      <c r="DXK43" s="205"/>
      <c r="DXL43" s="205"/>
      <c r="DXM43" s="205"/>
      <c r="DXN43" s="205"/>
      <c r="DXO43" s="205"/>
      <c r="DXP43" s="205"/>
      <c r="DXQ43" s="205"/>
      <c r="DXR43" s="205"/>
      <c r="DXS43" s="205"/>
      <c r="DXT43" s="205"/>
      <c r="DXU43" s="205"/>
      <c r="DXV43" s="205"/>
      <c r="DXW43" s="205"/>
      <c r="DXX43" s="205"/>
      <c r="DXY43" s="205"/>
      <c r="DXZ43" s="181"/>
      <c r="DYA43" s="205"/>
      <c r="DYB43" s="205"/>
      <c r="DYC43" s="205"/>
      <c r="DYD43" s="205"/>
      <c r="DYE43" s="205"/>
      <c r="DYF43" s="205"/>
      <c r="DYG43" s="205"/>
      <c r="DYH43" s="205"/>
      <c r="DYI43" s="181"/>
      <c r="DYJ43" s="205"/>
      <c r="DYK43" s="205"/>
      <c r="DYL43" s="205"/>
      <c r="DYM43" s="205"/>
      <c r="DYN43" s="205"/>
      <c r="DYO43" s="205"/>
      <c r="DYP43" s="205"/>
      <c r="DYQ43" s="205"/>
      <c r="DYR43" s="205"/>
      <c r="DYS43" s="205"/>
      <c r="DYT43" s="205"/>
      <c r="DYU43" s="205"/>
      <c r="DYV43" s="205"/>
      <c r="DYW43" s="205"/>
      <c r="DYX43" s="205"/>
      <c r="DYY43" s="205"/>
      <c r="DYZ43" s="205"/>
      <c r="DZA43" s="205"/>
      <c r="DZB43" s="205"/>
      <c r="DZC43" s="205"/>
      <c r="DZD43" s="181"/>
      <c r="DZE43" s="205"/>
      <c r="DZF43" s="205"/>
      <c r="DZG43" s="205"/>
      <c r="DZH43" s="205"/>
      <c r="DZI43" s="205"/>
      <c r="DZJ43" s="205"/>
      <c r="DZK43" s="205"/>
      <c r="DZL43" s="205"/>
      <c r="DZM43" s="181"/>
      <c r="DZN43" s="205"/>
      <c r="DZO43" s="205"/>
      <c r="DZP43" s="205"/>
      <c r="DZQ43" s="205"/>
      <c r="DZR43" s="205"/>
      <c r="DZS43" s="205"/>
      <c r="DZT43" s="205"/>
      <c r="DZU43" s="205"/>
      <c r="DZV43" s="205"/>
      <c r="DZW43" s="205"/>
      <c r="DZX43" s="205"/>
      <c r="DZY43" s="205"/>
      <c r="DZZ43" s="205"/>
      <c r="EAA43" s="205"/>
      <c r="EAB43" s="205"/>
      <c r="EAC43" s="205"/>
      <c r="EAD43" s="205"/>
      <c r="EAE43" s="205"/>
      <c r="EAF43" s="205"/>
      <c r="EAG43" s="205"/>
      <c r="EAH43" s="181"/>
      <c r="EAI43" s="205"/>
      <c r="EAJ43" s="205"/>
      <c r="EAK43" s="205"/>
      <c r="EAL43" s="205"/>
      <c r="EAM43" s="205"/>
      <c r="EAN43" s="205"/>
      <c r="EAO43" s="205"/>
      <c r="EAP43" s="205"/>
      <c r="EAQ43" s="181"/>
      <c r="EAR43" s="205"/>
      <c r="EAS43" s="205"/>
      <c r="EAT43" s="205"/>
      <c r="EAU43" s="205"/>
      <c r="EAV43" s="205"/>
      <c r="EAW43" s="205"/>
      <c r="EAX43" s="205"/>
      <c r="EAY43" s="205"/>
      <c r="EAZ43" s="205"/>
      <c r="EBA43" s="205"/>
      <c r="EBB43" s="205"/>
      <c r="EBC43" s="205"/>
      <c r="EBD43" s="205"/>
      <c r="EBE43" s="205"/>
      <c r="EBF43" s="205"/>
      <c r="EBG43" s="205"/>
      <c r="EBH43" s="205"/>
      <c r="EBI43" s="205"/>
      <c r="EBJ43" s="205"/>
      <c r="EBK43" s="205"/>
      <c r="EBL43" s="181"/>
      <c r="EBM43" s="205"/>
      <c r="EBN43" s="205"/>
      <c r="EBO43" s="205"/>
      <c r="EBP43" s="205"/>
      <c r="EBQ43" s="205"/>
      <c r="EBR43" s="205"/>
      <c r="EBS43" s="205"/>
      <c r="EBT43" s="205"/>
      <c r="EBU43" s="181"/>
      <c r="EBV43" s="205"/>
      <c r="EBW43" s="205"/>
      <c r="EBX43" s="205"/>
      <c r="EBY43" s="205"/>
      <c r="EBZ43" s="205"/>
      <c r="ECA43" s="205"/>
      <c r="ECB43" s="205"/>
      <c r="ECC43" s="205"/>
      <c r="ECD43" s="205"/>
      <c r="ECE43" s="205"/>
      <c r="ECF43" s="205"/>
      <c r="ECG43" s="205"/>
      <c r="ECH43" s="205"/>
      <c r="ECI43" s="205"/>
      <c r="ECJ43" s="205"/>
      <c r="ECK43" s="205"/>
      <c r="ECL43" s="205"/>
      <c r="ECM43" s="205"/>
      <c r="ECN43" s="205"/>
      <c r="ECO43" s="205"/>
      <c r="ECP43" s="181"/>
      <c r="ECQ43" s="205"/>
      <c r="ECR43" s="205"/>
      <c r="ECS43" s="205"/>
      <c r="ECT43" s="205"/>
      <c r="ECU43" s="205"/>
      <c r="ECV43" s="205"/>
      <c r="ECW43" s="205"/>
      <c r="ECX43" s="205"/>
      <c r="ECY43" s="181"/>
      <c r="ECZ43" s="205"/>
      <c r="EDA43" s="205"/>
      <c r="EDB43" s="205"/>
      <c r="EDC43" s="205"/>
      <c r="EDD43" s="205"/>
      <c r="EDE43" s="205"/>
      <c r="EDF43" s="205"/>
      <c r="EDG43" s="205"/>
      <c r="EDH43" s="205"/>
      <c r="EDI43" s="205"/>
      <c r="EDJ43" s="205"/>
      <c r="EDK43" s="205"/>
      <c r="EDL43" s="205"/>
      <c r="EDM43" s="205"/>
      <c r="EDN43" s="205"/>
      <c r="EDO43" s="205"/>
      <c r="EDP43" s="205"/>
      <c r="EDQ43" s="205"/>
      <c r="EDR43" s="205"/>
      <c r="EDS43" s="205"/>
      <c r="EDT43" s="181"/>
      <c r="EDU43" s="205"/>
      <c r="EDV43" s="205"/>
      <c r="EDW43" s="205"/>
      <c r="EDX43" s="205"/>
      <c r="EDY43" s="205"/>
      <c r="EDZ43" s="205"/>
      <c r="EEA43" s="205"/>
      <c r="EEB43" s="205"/>
      <c r="EEC43" s="181"/>
      <c r="EED43" s="205"/>
      <c r="EEE43" s="205"/>
      <c r="EEF43" s="205"/>
      <c r="EEG43" s="205"/>
      <c r="EEH43" s="205"/>
      <c r="EEI43" s="205"/>
      <c r="EEJ43" s="205"/>
      <c r="EEK43" s="205"/>
      <c r="EEL43" s="205"/>
      <c r="EEM43" s="205"/>
      <c r="EEN43" s="205"/>
      <c r="EEO43" s="205"/>
      <c r="EEP43" s="205"/>
      <c r="EEQ43" s="205"/>
      <c r="EER43" s="205"/>
      <c r="EES43" s="205"/>
      <c r="EET43" s="205"/>
      <c r="EEU43" s="205"/>
      <c r="EEV43" s="205"/>
      <c r="EEW43" s="205"/>
      <c r="EEX43" s="181"/>
      <c r="EEY43" s="205"/>
      <c r="EEZ43" s="205"/>
      <c r="EFA43" s="205"/>
      <c r="EFB43" s="205"/>
      <c r="EFC43" s="205"/>
      <c r="EFD43" s="205"/>
      <c r="EFE43" s="205"/>
      <c r="EFF43" s="205"/>
      <c r="EFG43" s="181"/>
      <c r="EFH43" s="205"/>
      <c r="EFI43" s="205"/>
      <c r="EFJ43" s="205"/>
      <c r="EFK43" s="205"/>
      <c r="EFL43" s="205"/>
      <c r="EFM43" s="205"/>
      <c r="EFN43" s="205"/>
      <c r="EFO43" s="205"/>
      <c r="EFP43" s="205"/>
      <c r="EFQ43" s="205"/>
      <c r="EFR43" s="205"/>
      <c r="EFS43" s="205"/>
      <c r="EFT43" s="205"/>
      <c r="EFU43" s="205"/>
      <c r="EFV43" s="205"/>
      <c r="EFW43" s="205"/>
      <c r="EFX43" s="205"/>
      <c r="EFY43" s="205"/>
      <c r="EFZ43" s="205"/>
      <c r="EGA43" s="205"/>
      <c r="EGB43" s="181"/>
      <c r="EGC43" s="205"/>
      <c r="EGD43" s="205"/>
      <c r="EGE43" s="205"/>
      <c r="EGF43" s="205"/>
      <c r="EGG43" s="205"/>
      <c r="EGH43" s="205"/>
      <c r="EGI43" s="205"/>
      <c r="EGJ43" s="205"/>
      <c r="EGK43" s="181"/>
      <c r="EGL43" s="205"/>
      <c r="EGM43" s="205"/>
      <c r="EGN43" s="205"/>
      <c r="EGO43" s="205"/>
      <c r="EGP43" s="205"/>
      <c r="EGQ43" s="205"/>
      <c r="EGR43" s="205"/>
      <c r="EGS43" s="205"/>
      <c r="EGT43" s="205"/>
      <c r="EGU43" s="205"/>
      <c r="EGV43" s="205"/>
      <c r="EGW43" s="205"/>
      <c r="EGX43" s="205"/>
      <c r="EGY43" s="205"/>
      <c r="EGZ43" s="205"/>
      <c r="EHA43" s="205"/>
      <c r="EHB43" s="205"/>
      <c r="EHC43" s="205"/>
      <c r="EHD43" s="205"/>
      <c r="EHE43" s="205"/>
      <c r="EHF43" s="181"/>
      <c r="EHG43" s="205"/>
      <c r="EHH43" s="205"/>
      <c r="EHI43" s="205"/>
      <c r="EHJ43" s="205"/>
      <c r="EHK43" s="205"/>
      <c r="EHL43" s="205"/>
      <c r="EHM43" s="205"/>
      <c r="EHN43" s="205"/>
      <c r="EHO43" s="181"/>
      <c r="EHP43" s="205"/>
      <c r="EHQ43" s="205"/>
      <c r="EHR43" s="205"/>
      <c r="EHS43" s="205"/>
      <c r="EHT43" s="205"/>
      <c r="EHU43" s="205"/>
      <c r="EHV43" s="205"/>
      <c r="EHW43" s="205"/>
      <c r="EHX43" s="205"/>
      <c r="EHY43" s="205"/>
      <c r="EHZ43" s="205"/>
      <c r="EIA43" s="205"/>
      <c r="EIB43" s="205"/>
      <c r="EIC43" s="205"/>
      <c r="EID43" s="205"/>
      <c r="EIE43" s="205"/>
      <c r="EIF43" s="205"/>
      <c r="EIG43" s="205"/>
      <c r="EIH43" s="205"/>
      <c r="EII43" s="205"/>
      <c r="EIJ43" s="181"/>
      <c r="EIK43" s="205"/>
      <c r="EIL43" s="205"/>
      <c r="EIM43" s="205"/>
      <c r="EIN43" s="205"/>
      <c r="EIO43" s="205"/>
      <c r="EIP43" s="205"/>
      <c r="EIQ43" s="205"/>
      <c r="EIR43" s="205"/>
      <c r="EIS43" s="181"/>
      <c r="EIT43" s="205"/>
      <c r="EIU43" s="205"/>
      <c r="EIV43" s="205"/>
      <c r="EIW43" s="205"/>
      <c r="EIX43" s="205"/>
      <c r="EIY43" s="205"/>
      <c r="EIZ43" s="205"/>
      <c r="EJA43" s="205"/>
      <c r="EJB43" s="205"/>
      <c r="EJC43" s="205"/>
      <c r="EJD43" s="205"/>
      <c r="EJE43" s="205"/>
      <c r="EJF43" s="205"/>
      <c r="EJG43" s="205"/>
      <c r="EJH43" s="205"/>
      <c r="EJI43" s="205"/>
      <c r="EJJ43" s="205"/>
      <c r="EJK43" s="205"/>
      <c r="EJL43" s="205"/>
      <c r="EJM43" s="205"/>
      <c r="EJN43" s="181"/>
      <c r="EJO43" s="205"/>
      <c r="EJP43" s="205"/>
      <c r="EJQ43" s="205"/>
      <c r="EJR43" s="205"/>
      <c r="EJS43" s="205"/>
      <c r="EJT43" s="205"/>
      <c r="EJU43" s="205"/>
      <c r="EJV43" s="205"/>
      <c r="EJW43" s="181"/>
      <c r="EJX43" s="205"/>
      <c r="EJY43" s="205"/>
      <c r="EJZ43" s="205"/>
      <c r="EKA43" s="205"/>
      <c r="EKB43" s="205"/>
      <c r="EKC43" s="205"/>
      <c r="EKD43" s="205"/>
      <c r="EKE43" s="205"/>
      <c r="EKF43" s="205"/>
      <c r="EKG43" s="205"/>
      <c r="EKH43" s="205"/>
      <c r="EKI43" s="205"/>
      <c r="EKJ43" s="205"/>
      <c r="EKK43" s="205"/>
      <c r="EKL43" s="205"/>
      <c r="EKM43" s="205"/>
      <c r="EKN43" s="205"/>
      <c r="EKO43" s="205"/>
      <c r="EKP43" s="205"/>
      <c r="EKQ43" s="205"/>
      <c r="EKR43" s="181"/>
      <c r="EKS43" s="205"/>
      <c r="EKT43" s="205"/>
      <c r="EKU43" s="205"/>
      <c r="EKV43" s="205"/>
      <c r="EKW43" s="205"/>
      <c r="EKX43" s="205"/>
      <c r="EKY43" s="205"/>
      <c r="EKZ43" s="205"/>
      <c r="ELA43" s="181"/>
      <c r="ELB43" s="205"/>
      <c r="ELC43" s="205"/>
      <c r="ELD43" s="205"/>
      <c r="ELE43" s="205"/>
      <c r="ELF43" s="205"/>
      <c r="ELG43" s="205"/>
      <c r="ELH43" s="205"/>
      <c r="ELI43" s="205"/>
      <c r="ELJ43" s="205"/>
      <c r="ELK43" s="205"/>
      <c r="ELL43" s="205"/>
      <c r="ELM43" s="205"/>
      <c r="ELN43" s="205"/>
      <c r="ELO43" s="205"/>
      <c r="ELP43" s="205"/>
      <c r="ELQ43" s="205"/>
      <c r="ELR43" s="205"/>
      <c r="ELS43" s="205"/>
      <c r="ELT43" s="205"/>
      <c r="ELU43" s="205"/>
      <c r="ELV43" s="181"/>
      <c r="ELW43" s="205"/>
      <c r="ELX43" s="205"/>
      <c r="ELY43" s="205"/>
      <c r="ELZ43" s="205"/>
      <c r="EMA43" s="205"/>
      <c r="EMB43" s="205"/>
      <c r="EMC43" s="205"/>
      <c r="EMD43" s="205"/>
      <c r="EME43" s="181"/>
      <c r="EMF43" s="205"/>
      <c r="EMG43" s="205"/>
      <c r="EMH43" s="205"/>
      <c r="EMI43" s="205"/>
      <c r="EMJ43" s="205"/>
      <c r="EMK43" s="205"/>
      <c r="EML43" s="205"/>
      <c r="EMM43" s="205"/>
      <c r="EMN43" s="205"/>
      <c r="EMO43" s="205"/>
      <c r="EMP43" s="205"/>
      <c r="EMQ43" s="205"/>
      <c r="EMR43" s="205"/>
      <c r="EMS43" s="205"/>
      <c r="EMT43" s="205"/>
      <c r="EMU43" s="205"/>
      <c r="EMV43" s="205"/>
      <c r="EMW43" s="205"/>
      <c r="EMX43" s="205"/>
      <c r="EMY43" s="205"/>
      <c r="EMZ43" s="181"/>
      <c r="ENA43" s="205"/>
      <c r="ENB43" s="205"/>
      <c r="ENC43" s="205"/>
      <c r="END43" s="205"/>
      <c r="ENE43" s="205"/>
      <c r="ENF43" s="205"/>
      <c r="ENG43" s="205"/>
      <c r="ENH43" s="205"/>
      <c r="ENI43" s="181"/>
      <c r="ENJ43" s="205"/>
      <c r="ENK43" s="205"/>
      <c r="ENL43" s="205"/>
      <c r="ENM43" s="205"/>
      <c r="ENN43" s="205"/>
      <c r="ENO43" s="205"/>
      <c r="ENP43" s="205"/>
      <c r="ENQ43" s="205"/>
      <c r="ENR43" s="205"/>
      <c r="ENS43" s="205"/>
      <c r="ENT43" s="205"/>
      <c r="ENU43" s="205"/>
      <c r="ENV43" s="205"/>
      <c r="ENW43" s="205"/>
      <c r="ENX43" s="205"/>
      <c r="ENY43" s="205"/>
      <c r="ENZ43" s="205"/>
      <c r="EOA43" s="205"/>
      <c r="EOB43" s="205"/>
      <c r="EOC43" s="205"/>
      <c r="EOD43" s="181"/>
      <c r="EOE43" s="205"/>
      <c r="EOF43" s="205"/>
      <c r="EOG43" s="205"/>
      <c r="EOH43" s="205"/>
      <c r="EOI43" s="205"/>
      <c r="EOJ43" s="205"/>
      <c r="EOK43" s="205"/>
      <c r="EOL43" s="205"/>
      <c r="EOM43" s="181"/>
      <c r="EON43" s="205"/>
      <c r="EOO43" s="205"/>
      <c r="EOP43" s="205"/>
      <c r="EOQ43" s="205"/>
      <c r="EOR43" s="205"/>
      <c r="EOS43" s="205"/>
      <c r="EOT43" s="205"/>
      <c r="EOU43" s="205"/>
      <c r="EOV43" s="205"/>
      <c r="EOW43" s="205"/>
      <c r="EOX43" s="205"/>
      <c r="EOY43" s="205"/>
      <c r="EOZ43" s="205"/>
      <c r="EPA43" s="205"/>
      <c r="EPB43" s="205"/>
      <c r="EPC43" s="205"/>
      <c r="EPD43" s="205"/>
      <c r="EPE43" s="205"/>
      <c r="EPF43" s="205"/>
      <c r="EPG43" s="205"/>
      <c r="EPH43" s="181"/>
      <c r="EPI43" s="205"/>
      <c r="EPJ43" s="205"/>
      <c r="EPK43" s="205"/>
      <c r="EPL43" s="205"/>
      <c r="EPM43" s="205"/>
      <c r="EPN43" s="205"/>
      <c r="EPO43" s="205"/>
      <c r="EPP43" s="205"/>
      <c r="EPQ43" s="181"/>
      <c r="EPR43" s="205"/>
      <c r="EPS43" s="205"/>
      <c r="EPT43" s="205"/>
      <c r="EPU43" s="205"/>
      <c r="EPV43" s="205"/>
      <c r="EPW43" s="205"/>
      <c r="EPX43" s="205"/>
      <c r="EPY43" s="205"/>
      <c r="EPZ43" s="205"/>
      <c r="EQA43" s="205"/>
      <c r="EQB43" s="205"/>
      <c r="EQC43" s="205"/>
      <c r="EQD43" s="205"/>
      <c r="EQE43" s="205"/>
      <c r="EQF43" s="205"/>
      <c r="EQG43" s="205"/>
      <c r="EQH43" s="205"/>
      <c r="EQI43" s="205"/>
      <c r="EQJ43" s="205"/>
      <c r="EQK43" s="205"/>
      <c r="EQL43" s="181"/>
      <c r="EQM43" s="205"/>
      <c r="EQN43" s="205"/>
      <c r="EQO43" s="205"/>
      <c r="EQP43" s="205"/>
      <c r="EQQ43" s="205"/>
      <c r="EQR43" s="205"/>
      <c r="EQS43" s="205"/>
      <c r="EQT43" s="205"/>
      <c r="EQU43" s="181"/>
      <c r="EQV43" s="205"/>
      <c r="EQW43" s="205"/>
      <c r="EQX43" s="205"/>
      <c r="EQY43" s="205"/>
      <c r="EQZ43" s="205"/>
      <c r="ERA43" s="205"/>
      <c r="ERB43" s="205"/>
      <c r="ERC43" s="205"/>
      <c r="ERD43" s="205"/>
      <c r="ERE43" s="205"/>
      <c r="ERF43" s="205"/>
      <c r="ERG43" s="205"/>
      <c r="ERH43" s="205"/>
      <c r="ERI43" s="205"/>
      <c r="ERJ43" s="205"/>
      <c r="ERK43" s="205"/>
      <c r="ERL43" s="205"/>
      <c r="ERM43" s="205"/>
      <c r="ERN43" s="205"/>
      <c r="ERO43" s="205"/>
      <c r="ERP43" s="181"/>
      <c r="ERQ43" s="205"/>
      <c r="ERR43" s="205"/>
      <c r="ERS43" s="205"/>
      <c r="ERT43" s="205"/>
      <c r="ERU43" s="205"/>
      <c r="ERV43" s="205"/>
      <c r="ERW43" s="205"/>
      <c r="ERX43" s="205"/>
      <c r="ERY43" s="181"/>
      <c r="ERZ43" s="205"/>
      <c r="ESA43" s="205"/>
      <c r="ESB43" s="205"/>
      <c r="ESC43" s="205"/>
      <c r="ESD43" s="205"/>
      <c r="ESE43" s="205"/>
      <c r="ESF43" s="205"/>
      <c r="ESG43" s="205"/>
      <c r="ESH43" s="205"/>
      <c r="ESI43" s="205"/>
      <c r="ESJ43" s="205"/>
      <c r="ESK43" s="205"/>
      <c r="ESL43" s="205"/>
      <c r="ESM43" s="205"/>
      <c r="ESN43" s="205"/>
      <c r="ESO43" s="205"/>
      <c r="ESP43" s="205"/>
      <c r="ESQ43" s="205"/>
      <c r="ESR43" s="205"/>
      <c r="ESS43" s="205"/>
      <c r="EST43" s="181"/>
      <c r="ESU43" s="205"/>
      <c r="ESV43" s="205"/>
      <c r="ESW43" s="205"/>
      <c r="ESX43" s="205"/>
      <c r="ESY43" s="205"/>
      <c r="ESZ43" s="205"/>
      <c r="ETA43" s="205"/>
      <c r="ETB43" s="205"/>
      <c r="ETC43" s="181"/>
      <c r="ETD43" s="205"/>
      <c r="ETE43" s="205"/>
      <c r="ETF43" s="205"/>
      <c r="ETG43" s="205"/>
      <c r="ETH43" s="205"/>
      <c r="ETI43" s="205"/>
      <c r="ETJ43" s="205"/>
      <c r="ETK43" s="205"/>
      <c r="ETL43" s="205"/>
      <c r="ETM43" s="205"/>
      <c r="ETN43" s="205"/>
      <c r="ETO43" s="205"/>
      <c r="ETP43" s="205"/>
      <c r="ETQ43" s="205"/>
      <c r="ETR43" s="205"/>
      <c r="ETS43" s="205"/>
      <c r="ETT43" s="205"/>
      <c r="ETU43" s="205"/>
      <c r="ETV43" s="205"/>
      <c r="ETW43" s="205"/>
      <c r="ETX43" s="181"/>
      <c r="ETY43" s="205"/>
      <c r="ETZ43" s="205"/>
      <c r="EUA43" s="205"/>
      <c r="EUB43" s="205"/>
      <c r="EUC43" s="205"/>
      <c r="EUD43" s="205"/>
      <c r="EUE43" s="205"/>
      <c r="EUF43" s="205"/>
      <c r="EUG43" s="181"/>
      <c r="EUH43" s="205"/>
      <c r="EUI43" s="205"/>
      <c r="EUJ43" s="205"/>
      <c r="EUK43" s="205"/>
      <c r="EUL43" s="205"/>
      <c r="EUM43" s="205"/>
      <c r="EUN43" s="205"/>
      <c r="EUO43" s="205"/>
      <c r="EUP43" s="205"/>
      <c r="EUQ43" s="205"/>
      <c r="EUR43" s="205"/>
      <c r="EUS43" s="205"/>
      <c r="EUT43" s="205"/>
      <c r="EUU43" s="205"/>
      <c r="EUV43" s="205"/>
      <c r="EUW43" s="205"/>
      <c r="EUX43" s="205"/>
      <c r="EUY43" s="205"/>
      <c r="EUZ43" s="205"/>
      <c r="EVA43" s="205"/>
      <c r="EVB43" s="181"/>
      <c r="EVC43" s="205"/>
      <c r="EVD43" s="205"/>
      <c r="EVE43" s="205"/>
      <c r="EVF43" s="205"/>
      <c r="EVG43" s="205"/>
      <c r="EVH43" s="205"/>
      <c r="EVI43" s="205"/>
      <c r="EVJ43" s="205"/>
      <c r="EVK43" s="181"/>
      <c r="EVL43" s="205"/>
      <c r="EVM43" s="205"/>
      <c r="EVN43" s="205"/>
      <c r="EVO43" s="205"/>
      <c r="EVP43" s="205"/>
      <c r="EVQ43" s="205"/>
      <c r="EVR43" s="205"/>
      <c r="EVS43" s="205"/>
      <c r="EVT43" s="205"/>
      <c r="EVU43" s="205"/>
      <c r="EVV43" s="205"/>
      <c r="EVW43" s="205"/>
      <c r="EVX43" s="205"/>
      <c r="EVY43" s="205"/>
      <c r="EVZ43" s="205"/>
      <c r="EWA43" s="205"/>
      <c r="EWB43" s="205"/>
      <c r="EWC43" s="205"/>
      <c r="EWD43" s="205"/>
      <c r="EWE43" s="205"/>
      <c r="EWF43" s="181"/>
      <c r="EWG43" s="205"/>
      <c r="EWH43" s="205"/>
      <c r="EWI43" s="205"/>
      <c r="EWJ43" s="205"/>
      <c r="EWK43" s="205"/>
      <c r="EWL43" s="205"/>
      <c r="EWM43" s="205"/>
      <c r="EWN43" s="205"/>
      <c r="EWO43" s="181"/>
      <c r="EWP43" s="205"/>
      <c r="EWQ43" s="205"/>
      <c r="EWR43" s="205"/>
      <c r="EWS43" s="205"/>
      <c r="EWT43" s="205"/>
      <c r="EWU43" s="205"/>
      <c r="EWV43" s="205"/>
      <c r="EWW43" s="205"/>
      <c r="EWX43" s="205"/>
      <c r="EWY43" s="205"/>
      <c r="EWZ43" s="205"/>
      <c r="EXA43" s="205"/>
      <c r="EXB43" s="205"/>
      <c r="EXC43" s="205"/>
      <c r="EXD43" s="205"/>
      <c r="EXE43" s="205"/>
      <c r="EXF43" s="205"/>
      <c r="EXG43" s="205"/>
      <c r="EXH43" s="205"/>
      <c r="EXI43" s="205"/>
      <c r="EXJ43" s="181"/>
      <c r="EXK43" s="205"/>
      <c r="EXL43" s="205"/>
      <c r="EXM43" s="205"/>
      <c r="EXN43" s="205"/>
      <c r="EXO43" s="205"/>
      <c r="EXP43" s="205"/>
      <c r="EXQ43" s="205"/>
      <c r="EXR43" s="205"/>
      <c r="EXS43" s="181"/>
      <c r="EXT43" s="205"/>
      <c r="EXU43" s="205"/>
      <c r="EXV43" s="205"/>
      <c r="EXW43" s="205"/>
      <c r="EXX43" s="205"/>
      <c r="EXY43" s="205"/>
      <c r="EXZ43" s="205"/>
      <c r="EYA43" s="205"/>
      <c r="EYB43" s="205"/>
      <c r="EYC43" s="205"/>
      <c r="EYD43" s="205"/>
      <c r="EYE43" s="205"/>
      <c r="EYF43" s="205"/>
      <c r="EYG43" s="205"/>
      <c r="EYH43" s="205"/>
      <c r="EYI43" s="205"/>
      <c r="EYJ43" s="205"/>
      <c r="EYK43" s="205"/>
      <c r="EYL43" s="205"/>
      <c r="EYM43" s="205"/>
      <c r="EYN43" s="181"/>
      <c r="EYO43" s="205"/>
      <c r="EYP43" s="205"/>
      <c r="EYQ43" s="205"/>
      <c r="EYR43" s="205"/>
      <c r="EYS43" s="205"/>
      <c r="EYT43" s="205"/>
      <c r="EYU43" s="205"/>
      <c r="EYV43" s="205"/>
      <c r="EYW43" s="181"/>
      <c r="EYX43" s="205"/>
      <c r="EYY43" s="205"/>
      <c r="EYZ43" s="205"/>
      <c r="EZA43" s="205"/>
      <c r="EZB43" s="205"/>
      <c r="EZC43" s="205"/>
      <c r="EZD43" s="205"/>
      <c r="EZE43" s="205"/>
      <c r="EZF43" s="205"/>
      <c r="EZG43" s="205"/>
      <c r="EZH43" s="205"/>
      <c r="EZI43" s="205"/>
      <c r="EZJ43" s="205"/>
      <c r="EZK43" s="205"/>
      <c r="EZL43" s="205"/>
      <c r="EZM43" s="205"/>
      <c r="EZN43" s="205"/>
      <c r="EZO43" s="205"/>
      <c r="EZP43" s="205"/>
      <c r="EZQ43" s="205"/>
      <c r="EZR43" s="181"/>
      <c r="EZS43" s="205"/>
      <c r="EZT43" s="205"/>
      <c r="EZU43" s="205"/>
      <c r="EZV43" s="205"/>
      <c r="EZW43" s="205"/>
      <c r="EZX43" s="205"/>
      <c r="EZY43" s="205"/>
      <c r="EZZ43" s="205"/>
      <c r="FAA43" s="181"/>
      <c r="FAB43" s="205"/>
      <c r="FAC43" s="205"/>
      <c r="FAD43" s="205"/>
      <c r="FAE43" s="205"/>
      <c r="FAF43" s="205"/>
      <c r="FAG43" s="205"/>
      <c r="FAH43" s="205"/>
      <c r="FAI43" s="205"/>
      <c r="FAJ43" s="205"/>
      <c r="FAK43" s="205"/>
      <c r="FAL43" s="205"/>
      <c r="FAM43" s="205"/>
      <c r="FAN43" s="205"/>
      <c r="FAO43" s="205"/>
      <c r="FAP43" s="205"/>
      <c r="FAQ43" s="205"/>
      <c r="FAR43" s="205"/>
      <c r="FAS43" s="205"/>
      <c r="FAT43" s="205"/>
      <c r="FAU43" s="205"/>
      <c r="FAV43" s="181"/>
      <c r="FAW43" s="205"/>
      <c r="FAX43" s="205"/>
      <c r="FAY43" s="205"/>
      <c r="FAZ43" s="205"/>
      <c r="FBA43" s="205"/>
      <c r="FBB43" s="205"/>
      <c r="FBC43" s="205"/>
      <c r="FBD43" s="205"/>
      <c r="FBE43" s="181"/>
      <c r="FBF43" s="205"/>
      <c r="FBG43" s="205"/>
      <c r="FBH43" s="205"/>
      <c r="FBI43" s="205"/>
      <c r="FBJ43" s="205"/>
      <c r="FBK43" s="205"/>
      <c r="FBL43" s="205"/>
      <c r="FBM43" s="205"/>
      <c r="FBN43" s="205"/>
      <c r="FBO43" s="205"/>
      <c r="FBP43" s="205"/>
      <c r="FBQ43" s="205"/>
      <c r="FBR43" s="205"/>
      <c r="FBS43" s="205"/>
      <c r="FBT43" s="205"/>
      <c r="FBU43" s="205"/>
      <c r="FBV43" s="205"/>
      <c r="FBW43" s="205"/>
      <c r="FBX43" s="205"/>
      <c r="FBY43" s="205"/>
      <c r="FBZ43" s="181"/>
      <c r="FCA43" s="205"/>
      <c r="FCB43" s="205"/>
      <c r="FCC43" s="205"/>
      <c r="FCD43" s="205"/>
      <c r="FCE43" s="205"/>
      <c r="FCF43" s="205"/>
      <c r="FCG43" s="205"/>
      <c r="FCH43" s="205"/>
      <c r="FCI43" s="181"/>
      <c r="FCJ43" s="205"/>
      <c r="FCK43" s="205"/>
      <c r="FCL43" s="205"/>
      <c r="FCM43" s="205"/>
      <c r="FCN43" s="205"/>
      <c r="FCO43" s="205"/>
      <c r="FCP43" s="205"/>
      <c r="FCQ43" s="205"/>
      <c r="FCR43" s="205"/>
      <c r="FCS43" s="205"/>
      <c r="FCT43" s="205"/>
      <c r="FCU43" s="205"/>
      <c r="FCV43" s="205"/>
      <c r="FCW43" s="205"/>
      <c r="FCX43" s="205"/>
      <c r="FCY43" s="205"/>
      <c r="FCZ43" s="205"/>
      <c r="FDA43" s="205"/>
      <c r="FDB43" s="205"/>
      <c r="FDC43" s="205"/>
      <c r="FDD43" s="181"/>
      <c r="FDE43" s="205"/>
      <c r="FDF43" s="205"/>
      <c r="FDG43" s="205"/>
      <c r="FDH43" s="205"/>
      <c r="FDI43" s="205"/>
      <c r="FDJ43" s="205"/>
      <c r="FDK43" s="205"/>
      <c r="FDL43" s="205"/>
      <c r="FDM43" s="181"/>
      <c r="FDN43" s="205"/>
      <c r="FDO43" s="205"/>
      <c r="FDP43" s="205"/>
      <c r="FDQ43" s="205"/>
      <c r="FDR43" s="205"/>
      <c r="FDS43" s="205"/>
      <c r="FDT43" s="205"/>
      <c r="FDU43" s="205"/>
      <c r="FDV43" s="205"/>
      <c r="FDW43" s="205"/>
      <c r="FDX43" s="205"/>
      <c r="FDY43" s="205"/>
      <c r="FDZ43" s="205"/>
      <c r="FEA43" s="205"/>
      <c r="FEB43" s="205"/>
      <c r="FEC43" s="205"/>
      <c r="FED43" s="205"/>
      <c r="FEE43" s="205"/>
      <c r="FEF43" s="205"/>
      <c r="FEG43" s="205"/>
      <c r="FEH43" s="181"/>
      <c r="FEI43" s="205"/>
      <c r="FEJ43" s="205"/>
      <c r="FEK43" s="205"/>
      <c r="FEL43" s="205"/>
      <c r="FEM43" s="205"/>
      <c r="FEN43" s="205"/>
      <c r="FEO43" s="205"/>
      <c r="FEP43" s="205"/>
      <c r="FEQ43" s="181"/>
      <c r="FER43" s="205"/>
      <c r="FES43" s="205"/>
      <c r="FET43" s="205"/>
      <c r="FEU43" s="205"/>
      <c r="FEV43" s="205"/>
      <c r="FEW43" s="205"/>
      <c r="FEX43" s="205"/>
      <c r="FEY43" s="205"/>
      <c r="FEZ43" s="205"/>
      <c r="FFA43" s="205"/>
      <c r="FFB43" s="205"/>
      <c r="FFC43" s="205"/>
      <c r="FFD43" s="205"/>
      <c r="FFE43" s="205"/>
      <c r="FFF43" s="205"/>
      <c r="FFG43" s="205"/>
      <c r="FFH43" s="205"/>
      <c r="FFI43" s="205"/>
      <c r="FFJ43" s="205"/>
      <c r="FFK43" s="205"/>
      <c r="FFL43" s="181"/>
      <c r="FFM43" s="205"/>
      <c r="FFN43" s="205"/>
      <c r="FFO43" s="205"/>
      <c r="FFP43" s="205"/>
      <c r="FFQ43" s="205"/>
      <c r="FFR43" s="205"/>
      <c r="FFS43" s="205"/>
      <c r="FFT43" s="205"/>
      <c r="FFU43" s="181"/>
      <c r="FFV43" s="205"/>
      <c r="FFW43" s="205"/>
      <c r="FFX43" s="205"/>
      <c r="FFY43" s="205"/>
      <c r="FFZ43" s="205"/>
      <c r="FGA43" s="205"/>
      <c r="FGB43" s="205"/>
      <c r="FGC43" s="205"/>
      <c r="FGD43" s="205"/>
      <c r="FGE43" s="205"/>
      <c r="FGF43" s="205"/>
      <c r="FGG43" s="205"/>
      <c r="FGH43" s="205"/>
      <c r="FGI43" s="205"/>
      <c r="FGJ43" s="205"/>
      <c r="FGK43" s="205"/>
      <c r="FGL43" s="205"/>
      <c r="FGM43" s="205"/>
      <c r="FGN43" s="205"/>
      <c r="FGO43" s="205"/>
      <c r="FGP43" s="181"/>
      <c r="FGQ43" s="205"/>
      <c r="FGR43" s="205"/>
      <c r="FGS43" s="205"/>
      <c r="FGT43" s="205"/>
      <c r="FGU43" s="205"/>
      <c r="FGV43" s="205"/>
      <c r="FGW43" s="205"/>
      <c r="FGX43" s="205"/>
      <c r="FGY43" s="181"/>
      <c r="FGZ43" s="205"/>
      <c r="FHA43" s="205"/>
      <c r="FHB43" s="205"/>
      <c r="FHC43" s="205"/>
      <c r="FHD43" s="205"/>
      <c r="FHE43" s="205"/>
      <c r="FHF43" s="205"/>
      <c r="FHG43" s="205"/>
      <c r="FHH43" s="205"/>
      <c r="FHI43" s="205"/>
      <c r="FHJ43" s="205"/>
      <c r="FHK43" s="205"/>
      <c r="FHL43" s="205"/>
      <c r="FHM43" s="205"/>
      <c r="FHN43" s="205"/>
      <c r="FHO43" s="205"/>
      <c r="FHP43" s="205"/>
      <c r="FHQ43" s="205"/>
      <c r="FHR43" s="205"/>
      <c r="FHS43" s="205"/>
      <c r="FHT43" s="181"/>
      <c r="FHU43" s="205"/>
      <c r="FHV43" s="205"/>
      <c r="FHW43" s="205"/>
      <c r="FHX43" s="205"/>
      <c r="FHY43" s="205"/>
      <c r="FHZ43" s="205"/>
      <c r="FIA43" s="205"/>
      <c r="FIB43" s="205"/>
      <c r="FIC43" s="181"/>
      <c r="FID43" s="205"/>
      <c r="FIE43" s="205"/>
      <c r="FIF43" s="205"/>
      <c r="FIG43" s="205"/>
      <c r="FIH43" s="205"/>
      <c r="FII43" s="205"/>
      <c r="FIJ43" s="205"/>
      <c r="FIK43" s="205"/>
      <c r="FIL43" s="205"/>
      <c r="FIM43" s="205"/>
      <c r="FIN43" s="205"/>
      <c r="FIO43" s="205"/>
      <c r="FIP43" s="205"/>
      <c r="FIQ43" s="205"/>
      <c r="FIR43" s="205"/>
      <c r="FIS43" s="205"/>
      <c r="FIT43" s="205"/>
      <c r="FIU43" s="205"/>
      <c r="FIV43" s="205"/>
      <c r="FIW43" s="205"/>
      <c r="FIX43" s="181"/>
      <c r="FIY43" s="205"/>
      <c r="FIZ43" s="205"/>
      <c r="FJA43" s="205"/>
      <c r="FJB43" s="205"/>
      <c r="FJC43" s="205"/>
      <c r="FJD43" s="205"/>
      <c r="FJE43" s="205"/>
      <c r="FJF43" s="205"/>
      <c r="FJG43" s="181"/>
      <c r="FJH43" s="205"/>
      <c r="FJI43" s="205"/>
      <c r="FJJ43" s="205"/>
      <c r="FJK43" s="205"/>
      <c r="FJL43" s="205"/>
      <c r="FJM43" s="205"/>
      <c r="FJN43" s="205"/>
      <c r="FJO43" s="205"/>
      <c r="FJP43" s="205"/>
      <c r="FJQ43" s="205"/>
      <c r="FJR43" s="205"/>
      <c r="FJS43" s="205"/>
      <c r="FJT43" s="205"/>
      <c r="FJU43" s="205"/>
      <c r="FJV43" s="205"/>
      <c r="FJW43" s="205"/>
      <c r="FJX43" s="205"/>
      <c r="FJY43" s="205"/>
      <c r="FJZ43" s="205"/>
      <c r="FKA43" s="205"/>
      <c r="FKB43" s="181"/>
      <c r="FKC43" s="205"/>
      <c r="FKD43" s="205"/>
      <c r="FKE43" s="205"/>
      <c r="FKF43" s="205"/>
      <c r="FKG43" s="205"/>
      <c r="FKH43" s="205"/>
      <c r="FKI43" s="205"/>
      <c r="FKJ43" s="205"/>
      <c r="FKK43" s="181"/>
      <c r="FKL43" s="205"/>
      <c r="FKM43" s="205"/>
      <c r="FKN43" s="205"/>
      <c r="FKO43" s="205"/>
      <c r="FKP43" s="205"/>
      <c r="FKQ43" s="205"/>
      <c r="FKR43" s="205"/>
      <c r="FKS43" s="205"/>
      <c r="FKT43" s="205"/>
      <c r="FKU43" s="205"/>
      <c r="FKV43" s="205"/>
      <c r="FKW43" s="205"/>
      <c r="FKX43" s="205"/>
      <c r="FKY43" s="205"/>
      <c r="FKZ43" s="205"/>
      <c r="FLA43" s="205"/>
      <c r="FLB43" s="205"/>
      <c r="FLC43" s="205"/>
      <c r="FLD43" s="205"/>
      <c r="FLE43" s="205"/>
      <c r="FLF43" s="181"/>
      <c r="FLG43" s="205"/>
      <c r="FLH43" s="205"/>
      <c r="FLI43" s="205"/>
      <c r="FLJ43" s="205"/>
      <c r="FLK43" s="205"/>
      <c r="FLL43" s="205"/>
      <c r="FLM43" s="205"/>
      <c r="FLN43" s="205"/>
      <c r="FLO43" s="181"/>
      <c r="FLP43" s="205"/>
      <c r="FLQ43" s="205"/>
      <c r="FLR43" s="205"/>
      <c r="FLS43" s="205"/>
      <c r="FLT43" s="205"/>
      <c r="FLU43" s="205"/>
      <c r="FLV43" s="205"/>
      <c r="FLW43" s="205"/>
      <c r="FLX43" s="205"/>
      <c r="FLY43" s="205"/>
      <c r="FLZ43" s="205"/>
      <c r="FMA43" s="205"/>
      <c r="FMB43" s="205"/>
      <c r="FMC43" s="205"/>
      <c r="FMD43" s="205"/>
      <c r="FME43" s="205"/>
      <c r="FMF43" s="205"/>
      <c r="FMG43" s="205"/>
      <c r="FMH43" s="205"/>
      <c r="FMI43" s="205"/>
      <c r="FMJ43" s="181"/>
      <c r="FMK43" s="205"/>
      <c r="FML43" s="205"/>
      <c r="FMM43" s="205"/>
      <c r="FMN43" s="205"/>
      <c r="FMO43" s="205"/>
      <c r="FMP43" s="205"/>
      <c r="FMQ43" s="205"/>
      <c r="FMR43" s="205"/>
      <c r="FMS43" s="181"/>
      <c r="FMT43" s="205"/>
      <c r="FMU43" s="205"/>
      <c r="FMV43" s="205"/>
      <c r="FMW43" s="205"/>
      <c r="FMX43" s="205"/>
      <c r="FMY43" s="205"/>
      <c r="FMZ43" s="205"/>
      <c r="FNA43" s="205"/>
      <c r="FNB43" s="205"/>
      <c r="FNC43" s="205"/>
      <c r="FND43" s="205"/>
      <c r="FNE43" s="205"/>
      <c r="FNF43" s="205"/>
      <c r="FNG43" s="205"/>
      <c r="FNH43" s="205"/>
      <c r="FNI43" s="205"/>
      <c r="FNJ43" s="205"/>
      <c r="FNK43" s="205"/>
      <c r="FNL43" s="205"/>
      <c r="FNM43" s="205"/>
      <c r="FNN43" s="181"/>
      <c r="FNO43" s="205"/>
      <c r="FNP43" s="205"/>
      <c r="FNQ43" s="205"/>
      <c r="FNR43" s="205"/>
      <c r="FNS43" s="205"/>
      <c r="FNT43" s="205"/>
      <c r="FNU43" s="205"/>
      <c r="FNV43" s="205"/>
      <c r="FNW43" s="181"/>
      <c r="FNX43" s="205"/>
      <c r="FNY43" s="205"/>
      <c r="FNZ43" s="205"/>
      <c r="FOA43" s="205"/>
      <c r="FOB43" s="205"/>
      <c r="FOC43" s="205"/>
      <c r="FOD43" s="205"/>
      <c r="FOE43" s="205"/>
      <c r="FOF43" s="205"/>
      <c r="FOG43" s="205"/>
      <c r="FOH43" s="205"/>
      <c r="FOI43" s="205"/>
      <c r="FOJ43" s="205"/>
      <c r="FOK43" s="205"/>
      <c r="FOL43" s="205"/>
      <c r="FOM43" s="205"/>
      <c r="FON43" s="205"/>
      <c r="FOO43" s="205"/>
      <c r="FOP43" s="205"/>
      <c r="FOQ43" s="205"/>
      <c r="FOR43" s="181"/>
      <c r="FOS43" s="205"/>
      <c r="FOT43" s="205"/>
      <c r="FOU43" s="205"/>
      <c r="FOV43" s="205"/>
      <c r="FOW43" s="205"/>
      <c r="FOX43" s="205"/>
      <c r="FOY43" s="205"/>
      <c r="FOZ43" s="205"/>
      <c r="FPA43" s="181"/>
      <c r="FPB43" s="205"/>
      <c r="FPC43" s="205"/>
      <c r="FPD43" s="205"/>
      <c r="FPE43" s="205"/>
      <c r="FPF43" s="205"/>
      <c r="FPG43" s="205"/>
      <c r="FPH43" s="205"/>
      <c r="FPI43" s="205"/>
      <c r="FPJ43" s="205"/>
      <c r="FPK43" s="205"/>
      <c r="FPL43" s="205"/>
      <c r="FPM43" s="205"/>
      <c r="FPN43" s="205"/>
      <c r="FPO43" s="205"/>
      <c r="FPP43" s="205"/>
      <c r="FPQ43" s="205"/>
      <c r="FPR43" s="205"/>
      <c r="FPS43" s="205"/>
      <c r="FPT43" s="205"/>
      <c r="FPU43" s="205"/>
      <c r="FPV43" s="181"/>
      <c r="FPW43" s="205"/>
      <c r="FPX43" s="205"/>
      <c r="FPY43" s="205"/>
      <c r="FPZ43" s="205"/>
      <c r="FQA43" s="205"/>
      <c r="FQB43" s="205"/>
      <c r="FQC43" s="205"/>
      <c r="FQD43" s="205"/>
      <c r="FQE43" s="181"/>
      <c r="FQF43" s="205"/>
      <c r="FQG43" s="205"/>
      <c r="FQH43" s="205"/>
      <c r="FQI43" s="205"/>
      <c r="FQJ43" s="205"/>
      <c r="FQK43" s="205"/>
      <c r="FQL43" s="205"/>
      <c r="FQM43" s="205"/>
      <c r="FQN43" s="205"/>
      <c r="FQO43" s="205"/>
      <c r="FQP43" s="205"/>
      <c r="FQQ43" s="205"/>
      <c r="FQR43" s="205"/>
      <c r="FQS43" s="205"/>
      <c r="FQT43" s="205"/>
      <c r="FQU43" s="205"/>
      <c r="FQV43" s="205"/>
      <c r="FQW43" s="205"/>
      <c r="FQX43" s="205"/>
      <c r="FQY43" s="205"/>
      <c r="FQZ43" s="181"/>
      <c r="FRA43" s="205"/>
      <c r="FRB43" s="205"/>
      <c r="FRC43" s="205"/>
      <c r="FRD43" s="205"/>
      <c r="FRE43" s="205"/>
      <c r="FRF43" s="205"/>
      <c r="FRG43" s="205"/>
      <c r="FRH43" s="205"/>
      <c r="FRI43" s="181"/>
      <c r="FRJ43" s="205"/>
      <c r="FRK43" s="205"/>
      <c r="FRL43" s="205"/>
      <c r="FRM43" s="205"/>
      <c r="FRN43" s="205"/>
      <c r="FRO43" s="205"/>
      <c r="FRP43" s="205"/>
      <c r="FRQ43" s="205"/>
      <c r="FRR43" s="205"/>
      <c r="FRS43" s="205"/>
      <c r="FRT43" s="205"/>
      <c r="FRU43" s="205"/>
      <c r="FRV43" s="205"/>
      <c r="FRW43" s="205"/>
      <c r="FRX43" s="205"/>
      <c r="FRY43" s="205"/>
      <c r="FRZ43" s="205"/>
      <c r="FSA43" s="205"/>
      <c r="FSB43" s="205"/>
      <c r="FSC43" s="205"/>
      <c r="FSD43" s="181"/>
      <c r="FSE43" s="205"/>
      <c r="FSF43" s="205"/>
      <c r="FSG43" s="205"/>
      <c r="FSH43" s="205"/>
      <c r="FSI43" s="205"/>
      <c r="FSJ43" s="205"/>
      <c r="FSK43" s="205"/>
      <c r="FSL43" s="205"/>
      <c r="FSM43" s="181"/>
      <c r="FSN43" s="205"/>
      <c r="FSO43" s="205"/>
      <c r="FSP43" s="205"/>
      <c r="FSQ43" s="205"/>
      <c r="FSR43" s="205"/>
      <c r="FSS43" s="205"/>
      <c r="FST43" s="205"/>
      <c r="FSU43" s="205"/>
      <c r="FSV43" s="205"/>
      <c r="FSW43" s="205"/>
      <c r="FSX43" s="205"/>
      <c r="FSY43" s="205"/>
      <c r="FSZ43" s="205"/>
      <c r="FTA43" s="205"/>
      <c r="FTB43" s="205"/>
      <c r="FTC43" s="205"/>
      <c r="FTD43" s="205"/>
      <c r="FTE43" s="205"/>
      <c r="FTF43" s="205"/>
      <c r="FTG43" s="205"/>
      <c r="FTH43" s="181"/>
      <c r="FTI43" s="205"/>
      <c r="FTJ43" s="205"/>
      <c r="FTK43" s="205"/>
      <c r="FTL43" s="205"/>
      <c r="FTM43" s="205"/>
      <c r="FTN43" s="205"/>
      <c r="FTO43" s="205"/>
      <c r="FTP43" s="205"/>
      <c r="FTQ43" s="181"/>
      <c r="FTR43" s="205"/>
      <c r="FTS43" s="205"/>
      <c r="FTT43" s="205"/>
      <c r="FTU43" s="205"/>
      <c r="FTV43" s="205"/>
      <c r="FTW43" s="205"/>
      <c r="FTX43" s="205"/>
      <c r="FTY43" s="205"/>
      <c r="FTZ43" s="205"/>
      <c r="FUA43" s="205"/>
      <c r="FUB43" s="205"/>
      <c r="FUC43" s="205"/>
      <c r="FUD43" s="205"/>
      <c r="FUE43" s="205"/>
      <c r="FUF43" s="205"/>
      <c r="FUG43" s="205"/>
      <c r="FUH43" s="205"/>
      <c r="FUI43" s="205"/>
      <c r="FUJ43" s="205"/>
      <c r="FUK43" s="205"/>
      <c r="FUL43" s="181"/>
      <c r="FUM43" s="205"/>
      <c r="FUN43" s="205"/>
      <c r="FUO43" s="205"/>
      <c r="FUP43" s="205"/>
      <c r="FUQ43" s="205"/>
      <c r="FUR43" s="205"/>
      <c r="FUS43" s="205"/>
      <c r="FUT43" s="205"/>
      <c r="FUU43" s="181"/>
      <c r="FUV43" s="205"/>
      <c r="FUW43" s="205"/>
      <c r="FUX43" s="205"/>
      <c r="FUY43" s="205"/>
      <c r="FUZ43" s="205"/>
      <c r="FVA43" s="205"/>
      <c r="FVB43" s="205"/>
      <c r="FVC43" s="205"/>
      <c r="FVD43" s="205"/>
      <c r="FVE43" s="205"/>
      <c r="FVF43" s="205"/>
      <c r="FVG43" s="205"/>
      <c r="FVH43" s="205"/>
      <c r="FVI43" s="205"/>
      <c r="FVJ43" s="205"/>
      <c r="FVK43" s="205"/>
      <c r="FVL43" s="205"/>
      <c r="FVM43" s="205"/>
      <c r="FVN43" s="205"/>
      <c r="FVO43" s="205"/>
      <c r="FVP43" s="181"/>
      <c r="FVQ43" s="205"/>
      <c r="FVR43" s="205"/>
      <c r="FVS43" s="205"/>
      <c r="FVT43" s="205"/>
      <c r="FVU43" s="205"/>
      <c r="FVV43" s="205"/>
      <c r="FVW43" s="205"/>
      <c r="FVX43" s="205"/>
      <c r="FVY43" s="181"/>
      <c r="FVZ43" s="205"/>
      <c r="FWA43" s="205"/>
      <c r="FWB43" s="205"/>
      <c r="FWC43" s="205"/>
      <c r="FWD43" s="205"/>
      <c r="FWE43" s="205"/>
      <c r="FWF43" s="205"/>
      <c r="FWG43" s="205"/>
      <c r="FWH43" s="205"/>
      <c r="FWI43" s="205"/>
      <c r="FWJ43" s="205"/>
      <c r="FWK43" s="205"/>
      <c r="FWL43" s="205"/>
      <c r="FWM43" s="205"/>
      <c r="FWN43" s="205"/>
      <c r="FWO43" s="205"/>
      <c r="FWP43" s="205"/>
      <c r="FWQ43" s="205"/>
      <c r="FWR43" s="205"/>
      <c r="FWS43" s="205"/>
      <c r="FWT43" s="181"/>
      <c r="FWU43" s="205"/>
      <c r="FWV43" s="205"/>
      <c r="FWW43" s="205"/>
      <c r="FWX43" s="205"/>
      <c r="FWY43" s="205"/>
      <c r="FWZ43" s="205"/>
      <c r="FXA43" s="205"/>
      <c r="FXB43" s="205"/>
      <c r="FXC43" s="181"/>
      <c r="FXD43" s="205"/>
      <c r="FXE43" s="205"/>
      <c r="FXF43" s="205"/>
      <c r="FXG43" s="205"/>
      <c r="FXH43" s="205"/>
      <c r="FXI43" s="205"/>
      <c r="FXJ43" s="205"/>
      <c r="FXK43" s="205"/>
      <c r="FXL43" s="205"/>
      <c r="FXM43" s="205"/>
      <c r="FXN43" s="205"/>
      <c r="FXO43" s="205"/>
      <c r="FXP43" s="205"/>
      <c r="FXQ43" s="205"/>
      <c r="FXR43" s="205"/>
      <c r="FXS43" s="205"/>
      <c r="FXT43" s="205"/>
      <c r="FXU43" s="205"/>
      <c r="FXV43" s="205"/>
      <c r="FXW43" s="205"/>
      <c r="FXX43" s="181"/>
      <c r="FXY43" s="205"/>
      <c r="FXZ43" s="205"/>
      <c r="FYA43" s="205"/>
      <c r="FYB43" s="205"/>
      <c r="FYC43" s="205"/>
      <c r="FYD43" s="205"/>
      <c r="FYE43" s="205"/>
      <c r="FYF43" s="205"/>
      <c r="FYG43" s="181"/>
      <c r="FYH43" s="205"/>
      <c r="FYI43" s="205"/>
      <c r="FYJ43" s="205"/>
      <c r="FYK43" s="205"/>
      <c r="FYL43" s="205"/>
      <c r="FYM43" s="205"/>
      <c r="FYN43" s="205"/>
      <c r="FYO43" s="205"/>
      <c r="FYP43" s="205"/>
      <c r="FYQ43" s="205"/>
      <c r="FYR43" s="205"/>
      <c r="FYS43" s="205"/>
      <c r="FYT43" s="205"/>
      <c r="FYU43" s="205"/>
      <c r="FYV43" s="205"/>
      <c r="FYW43" s="205"/>
      <c r="FYX43" s="205"/>
      <c r="FYY43" s="205"/>
      <c r="FYZ43" s="205"/>
      <c r="FZA43" s="205"/>
      <c r="FZB43" s="181"/>
      <c r="FZC43" s="205"/>
      <c r="FZD43" s="205"/>
      <c r="FZE43" s="205"/>
      <c r="FZF43" s="205"/>
      <c r="FZG43" s="205"/>
      <c r="FZH43" s="205"/>
      <c r="FZI43" s="205"/>
      <c r="FZJ43" s="205"/>
      <c r="FZK43" s="181"/>
      <c r="FZL43" s="205"/>
      <c r="FZM43" s="205"/>
      <c r="FZN43" s="205"/>
      <c r="FZO43" s="205"/>
      <c r="FZP43" s="205"/>
      <c r="FZQ43" s="205"/>
      <c r="FZR43" s="205"/>
      <c r="FZS43" s="205"/>
      <c r="FZT43" s="205"/>
      <c r="FZU43" s="205"/>
      <c r="FZV43" s="205"/>
      <c r="FZW43" s="205"/>
      <c r="FZX43" s="205"/>
      <c r="FZY43" s="205"/>
      <c r="FZZ43" s="205"/>
      <c r="GAA43" s="205"/>
      <c r="GAB43" s="205"/>
      <c r="GAC43" s="205"/>
      <c r="GAD43" s="205"/>
      <c r="GAE43" s="205"/>
      <c r="GAF43" s="181"/>
      <c r="GAG43" s="205"/>
      <c r="GAH43" s="205"/>
      <c r="GAI43" s="205"/>
      <c r="GAJ43" s="205"/>
      <c r="GAK43" s="205"/>
      <c r="GAL43" s="205"/>
      <c r="GAM43" s="205"/>
      <c r="GAN43" s="205"/>
      <c r="GAO43" s="181"/>
      <c r="GAP43" s="205"/>
      <c r="GAQ43" s="205"/>
      <c r="GAR43" s="205"/>
      <c r="GAS43" s="205"/>
      <c r="GAT43" s="205"/>
      <c r="GAU43" s="205"/>
      <c r="GAV43" s="205"/>
      <c r="GAW43" s="205"/>
      <c r="GAX43" s="205"/>
      <c r="GAY43" s="205"/>
      <c r="GAZ43" s="205"/>
      <c r="GBA43" s="205"/>
      <c r="GBB43" s="205"/>
      <c r="GBC43" s="205"/>
      <c r="GBD43" s="205"/>
      <c r="GBE43" s="205"/>
      <c r="GBF43" s="205"/>
      <c r="GBG43" s="205"/>
      <c r="GBH43" s="205"/>
      <c r="GBI43" s="205"/>
      <c r="GBJ43" s="181"/>
      <c r="GBK43" s="205"/>
      <c r="GBL43" s="205"/>
      <c r="GBM43" s="205"/>
      <c r="GBN43" s="205"/>
      <c r="GBO43" s="205"/>
      <c r="GBP43" s="205"/>
      <c r="GBQ43" s="205"/>
      <c r="GBR43" s="205"/>
      <c r="GBS43" s="181"/>
      <c r="GBT43" s="205"/>
      <c r="GBU43" s="205"/>
      <c r="GBV43" s="205"/>
      <c r="GBW43" s="205"/>
      <c r="GBX43" s="205"/>
      <c r="GBY43" s="205"/>
      <c r="GBZ43" s="205"/>
      <c r="GCA43" s="205"/>
      <c r="GCB43" s="205"/>
      <c r="GCC43" s="205"/>
      <c r="GCD43" s="205"/>
      <c r="GCE43" s="205"/>
      <c r="GCF43" s="205"/>
      <c r="GCG43" s="205"/>
      <c r="GCH43" s="205"/>
      <c r="GCI43" s="205"/>
      <c r="GCJ43" s="205"/>
      <c r="GCK43" s="205"/>
      <c r="GCL43" s="205"/>
      <c r="GCM43" s="205"/>
      <c r="GCN43" s="181"/>
      <c r="GCO43" s="205"/>
      <c r="GCP43" s="205"/>
      <c r="GCQ43" s="205"/>
      <c r="GCR43" s="205"/>
      <c r="GCS43" s="205"/>
      <c r="GCT43" s="205"/>
      <c r="GCU43" s="205"/>
      <c r="GCV43" s="205"/>
      <c r="GCW43" s="181"/>
      <c r="GCX43" s="205"/>
      <c r="GCY43" s="205"/>
      <c r="GCZ43" s="205"/>
      <c r="GDA43" s="205"/>
      <c r="GDB43" s="205"/>
      <c r="GDC43" s="205"/>
      <c r="GDD43" s="205"/>
      <c r="GDE43" s="205"/>
      <c r="GDF43" s="205"/>
      <c r="GDG43" s="205"/>
      <c r="GDH43" s="205"/>
      <c r="GDI43" s="205"/>
      <c r="GDJ43" s="205"/>
      <c r="GDK43" s="205"/>
      <c r="GDL43" s="205"/>
      <c r="GDM43" s="205"/>
      <c r="GDN43" s="205"/>
      <c r="GDO43" s="205"/>
      <c r="GDP43" s="205"/>
      <c r="GDQ43" s="205"/>
      <c r="GDR43" s="181"/>
      <c r="GDS43" s="205"/>
      <c r="GDT43" s="205"/>
      <c r="GDU43" s="205"/>
      <c r="GDV43" s="205"/>
      <c r="GDW43" s="205"/>
      <c r="GDX43" s="205"/>
      <c r="GDY43" s="205"/>
      <c r="GDZ43" s="205"/>
      <c r="GEA43" s="181"/>
      <c r="GEB43" s="205"/>
      <c r="GEC43" s="205"/>
      <c r="GED43" s="205"/>
      <c r="GEE43" s="205"/>
      <c r="GEF43" s="205"/>
      <c r="GEG43" s="205"/>
      <c r="GEH43" s="205"/>
      <c r="GEI43" s="205"/>
      <c r="GEJ43" s="205"/>
      <c r="GEK43" s="205"/>
      <c r="GEL43" s="205"/>
      <c r="GEM43" s="205"/>
      <c r="GEN43" s="205"/>
      <c r="GEO43" s="205"/>
      <c r="GEP43" s="205"/>
      <c r="GEQ43" s="205"/>
      <c r="GER43" s="205"/>
      <c r="GES43" s="205"/>
      <c r="GET43" s="205"/>
      <c r="GEU43" s="205"/>
      <c r="GEV43" s="181"/>
      <c r="GEW43" s="205"/>
      <c r="GEX43" s="205"/>
      <c r="GEY43" s="205"/>
      <c r="GEZ43" s="205"/>
      <c r="GFA43" s="205"/>
      <c r="GFB43" s="205"/>
      <c r="GFC43" s="205"/>
      <c r="GFD43" s="205"/>
      <c r="GFE43" s="181"/>
      <c r="GFF43" s="205"/>
      <c r="GFG43" s="205"/>
      <c r="GFH43" s="205"/>
      <c r="GFI43" s="205"/>
      <c r="GFJ43" s="205"/>
      <c r="GFK43" s="205"/>
      <c r="GFL43" s="205"/>
      <c r="GFM43" s="205"/>
      <c r="GFN43" s="205"/>
      <c r="GFO43" s="205"/>
      <c r="GFP43" s="205"/>
      <c r="GFQ43" s="205"/>
      <c r="GFR43" s="205"/>
      <c r="GFS43" s="205"/>
      <c r="GFT43" s="205"/>
      <c r="GFU43" s="205"/>
      <c r="GFV43" s="205"/>
      <c r="GFW43" s="205"/>
      <c r="GFX43" s="205"/>
      <c r="GFY43" s="205"/>
      <c r="GFZ43" s="181"/>
      <c r="GGA43" s="205"/>
      <c r="GGB43" s="205"/>
      <c r="GGC43" s="205"/>
      <c r="GGD43" s="205"/>
      <c r="GGE43" s="205"/>
      <c r="GGF43" s="205"/>
      <c r="GGG43" s="205"/>
      <c r="GGH43" s="205"/>
      <c r="GGI43" s="181"/>
      <c r="GGJ43" s="205"/>
      <c r="GGK43" s="205"/>
      <c r="GGL43" s="205"/>
      <c r="GGM43" s="205"/>
      <c r="GGN43" s="205"/>
      <c r="GGO43" s="205"/>
      <c r="GGP43" s="205"/>
      <c r="GGQ43" s="205"/>
      <c r="GGR43" s="205"/>
      <c r="GGS43" s="205"/>
      <c r="GGT43" s="205"/>
      <c r="GGU43" s="205"/>
      <c r="GGV43" s="205"/>
      <c r="GGW43" s="205"/>
      <c r="GGX43" s="205"/>
      <c r="GGY43" s="205"/>
      <c r="GGZ43" s="205"/>
      <c r="GHA43" s="205"/>
      <c r="GHB43" s="205"/>
      <c r="GHC43" s="205"/>
      <c r="GHD43" s="181"/>
      <c r="GHE43" s="205"/>
      <c r="GHF43" s="205"/>
      <c r="GHG43" s="205"/>
      <c r="GHH43" s="205"/>
      <c r="GHI43" s="205"/>
      <c r="GHJ43" s="205"/>
      <c r="GHK43" s="205"/>
      <c r="GHL43" s="205"/>
      <c r="GHM43" s="181"/>
      <c r="GHN43" s="205"/>
      <c r="GHO43" s="205"/>
      <c r="GHP43" s="205"/>
      <c r="GHQ43" s="205"/>
      <c r="GHR43" s="205"/>
      <c r="GHS43" s="205"/>
      <c r="GHT43" s="205"/>
      <c r="GHU43" s="205"/>
      <c r="GHV43" s="205"/>
      <c r="GHW43" s="205"/>
      <c r="GHX43" s="205"/>
      <c r="GHY43" s="205"/>
      <c r="GHZ43" s="205"/>
      <c r="GIA43" s="205"/>
      <c r="GIB43" s="205"/>
      <c r="GIC43" s="205"/>
      <c r="GID43" s="205"/>
      <c r="GIE43" s="205"/>
      <c r="GIF43" s="205"/>
      <c r="GIG43" s="205"/>
      <c r="GIH43" s="181"/>
      <c r="GII43" s="205"/>
      <c r="GIJ43" s="205"/>
      <c r="GIK43" s="205"/>
      <c r="GIL43" s="205"/>
      <c r="GIM43" s="205"/>
      <c r="GIN43" s="205"/>
      <c r="GIO43" s="205"/>
      <c r="GIP43" s="205"/>
      <c r="GIQ43" s="181"/>
      <c r="GIR43" s="205"/>
      <c r="GIS43" s="205"/>
      <c r="GIT43" s="205"/>
      <c r="GIU43" s="205"/>
      <c r="GIV43" s="205"/>
      <c r="GIW43" s="205"/>
      <c r="GIX43" s="205"/>
      <c r="GIY43" s="205"/>
      <c r="GIZ43" s="205"/>
      <c r="GJA43" s="205"/>
      <c r="GJB43" s="205"/>
      <c r="GJC43" s="205"/>
      <c r="GJD43" s="205"/>
      <c r="GJE43" s="205"/>
      <c r="GJF43" s="205"/>
      <c r="GJG43" s="205"/>
      <c r="GJH43" s="205"/>
      <c r="GJI43" s="205"/>
      <c r="GJJ43" s="205"/>
      <c r="GJK43" s="205"/>
      <c r="GJL43" s="181"/>
      <c r="GJM43" s="205"/>
      <c r="GJN43" s="205"/>
      <c r="GJO43" s="205"/>
      <c r="GJP43" s="205"/>
      <c r="GJQ43" s="205"/>
      <c r="GJR43" s="205"/>
      <c r="GJS43" s="205"/>
      <c r="GJT43" s="205"/>
      <c r="GJU43" s="181"/>
      <c r="GJV43" s="205"/>
      <c r="GJW43" s="205"/>
      <c r="GJX43" s="205"/>
      <c r="GJY43" s="205"/>
      <c r="GJZ43" s="205"/>
      <c r="GKA43" s="205"/>
      <c r="GKB43" s="205"/>
      <c r="GKC43" s="205"/>
      <c r="GKD43" s="205"/>
      <c r="GKE43" s="205"/>
      <c r="GKF43" s="205"/>
      <c r="GKG43" s="205"/>
      <c r="GKH43" s="205"/>
      <c r="GKI43" s="205"/>
      <c r="GKJ43" s="205"/>
      <c r="GKK43" s="205"/>
      <c r="GKL43" s="205"/>
      <c r="GKM43" s="205"/>
      <c r="GKN43" s="205"/>
      <c r="GKO43" s="205"/>
      <c r="GKP43" s="181"/>
      <c r="GKQ43" s="205"/>
      <c r="GKR43" s="205"/>
      <c r="GKS43" s="205"/>
      <c r="GKT43" s="205"/>
      <c r="GKU43" s="205"/>
      <c r="GKV43" s="205"/>
      <c r="GKW43" s="205"/>
      <c r="GKX43" s="205"/>
      <c r="GKY43" s="181"/>
      <c r="GKZ43" s="205"/>
      <c r="GLA43" s="205"/>
      <c r="GLB43" s="205"/>
      <c r="GLC43" s="205"/>
      <c r="GLD43" s="205"/>
      <c r="GLE43" s="205"/>
      <c r="GLF43" s="205"/>
      <c r="GLG43" s="205"/>
      <c r="GLH43" s="205"/>
      <c r="GLI43" s="205"/>
      <c r="GLJ43" s="205"/>
      <c r="GLK43" s="205"/>
      <c r="GLL43" s="205"/>
      <c r="GLM43" s="205"/>
      <c r="GLN43" s="205"/>
      <c r="GLO43" s="205"/>
      <c r="GLP43" s="205"/>
      <c r="GLQ43" s="205"/>
      <c r="GLR43" s="205"/>
      <c r="GLS43" s="205"/>
      <c r="GLT43" s="181"/>
      <c r="GLU43" s="205"/>
      <c r="GLV43" s="205"/>
      <c r="GLW43" s="205"/>
      <c r="GLX43" s="205"/>
      <c r="GLY43" s="205"/>
      <c r="GLZ43" s="205"/>
      <c r="GMA43" s="205"/>
      <c r="GMB43" s="205"/>
      <c r="GMC43" s="181"/>
      <c r="GMD43" s="205"/>
      <c r="GME43" s="205"/>
      <c r="GMF43" s="205"/>
      <c r="GMG43" s="205"/>
      <c r="GMH43" s="205"/>
      <c r="GMI43" s="205"/>
      <c r="GMJ43" s="205"/>
      <c r="GMK43" s="205"/>
      <c r="GML43" s="205"/>
      <c r="GMM43" s="205"/>
      <c r="GMN43" s="205"/>
      <c r="GMO43" s="205"/>
      <c r="GMP43" s="205"/>
      <c r="GMQ43" s="205"/>
      <c r="GMR43" s="205"/>
      <c r="GMS43" s="205"/>
      <c r="GMT43" s="205"/>
      <c r="GMU43" s="205"/>
      <c r="GMV43" s="205"/>
      <c r="GMW43" s="205"/>
      <c r="GMX43" s="181"/>
      <c r="GMY43" s="205"/>
      <c r="GMZ43" s="205"/>
      <c r="GNA43" s="205"/>
      <c r="GNB43" s="205"/>
      <c r="GNC43" s="205"/>
      <c r="GND43" s="205"/>
      <c r="GNE43" s="205"/>
      <c r="GNF43" s="205"/>
      <c r="GNG43" s="181"/>
      <c r="GNH43" s="205"/>
      <c r="GNI43" s="205"/>
      <c r="GNJ43" s="205"/>
      <c r="GNK43" s="205"/>
      <c r="GNL43" s="205"/>
      <c r="GNM43" s="205"/>
      <c r="GNN43" s="205"/>
      <c r="GNO43" s="205"/>
      <c r="GNP43" s="205"/>
      <c r="GNQ43" s="205"/>
      <c r="GNR43" s="205"/>
      <c r="GNS43" s="205"/>
      <c r="GNT43" s="205"/>
      <c r="GNU43" s="205"/>
      <c r="GNV43" s="205"/>
      <c r="GNW43" s="205"/>
      <c r="GNX43" s="205"/>
      <c r="GNY43" s="205"/>
      <c r="GNZ43" s="205"/>
      <c r="GOA43" s="205"/>
      <c r="GOB43" s="181"/>
      <c r="GOC43" s="205"/>
      <c r="GOD43" s="205"/>
      <c r="GOE43" s="205"/>
      <c r="GOF43" s="205"/>
      <c r="GOG43" s="205"/>
      <c r="GOH43" s="205"/>
      <c r="GOI43" s="205"/>
      <c r="GOJ43" s="205"/>
      <c r="GOK43" s="181"/>
      <c r="GOL43" s="205"/>
      <c r="GOM43" s="205"/>
      <c r="GON43" s="205"/>
      <c r="GOO43" s="205"/>
      <c r="GOP43" s="205"/>
      <c r="GOQ43" s="205"/>
      <c r="GOR43" s="205"/>
      <c r="GOS43" s="205"/>
      <c r="GOT43" s="205"/>
      <c r="GOU43" s="205"/>
      <c r="GOV43" s="205"/>
      <c r="GOW43" s="205"/>
      <c r="GOX43" s="205"/>
      <c r="GOY43" s="205"/>
      <c r="GOZ43" s="205"/>
      <c r="GPA43" s="205"/>
      <c r="GPB43" s="205"/>
      <c r="GPC43" s="205"/>
      <c r="GPD43" s="205"/>
      <c r="GPE43" s="205"/>
      <c r="GPF43" s="181"/>
      <c r="GPG43" s="205"/>
      <c r="GPH43" s="205"/>
      <c r="GPI43" s="205"/>
      <c r="GPJ43" s="205"/>
      <c r="GPK43" s="205"/>
      <c r="GPL43" s="205"/>
      <c r="GPM43" s="205"/>
      <c r="GPN43" s="205"/>
      <c r="GPO43" s="181"/>
      <c r="GPP43" s="205"/>
      <c r="GPQ43" s="205"/>
      <c r="GPR43" s="205"/>
      <c r="GPS43" s="205"/>
      <c r="GPT43" s="205"/>
      <c r="GPU43" s="205"/>
      <c r="GPV43" s="205"/>
      <c r="GPW43" s="205"/>
      <c r="GPX43" s="205"/>
      <c r="GPY43" s="205"/>
      <c r="GPZ43" s="205"/>
      <c r="GQA43" s="205"/>
      <c r="GQB43" s="205"/>
      <c r="GQC43" s="205"/>
      <c r="GQD43" s="205"/>
      <c r="GQE43" s="205"/>
      <c r="GQF43" s="205"/>
      <c r="GQG43" s="205"/>
      <c r="GQH43" s="205"/>
      <c r="GQI43" s="205"/>
      <c r="GQJ43" s="181"/>
      <c r="GQK43" s="205"/>
      <c r="GQL43" s="205"/>
      <c r="GQM43" s="205"/>
      <c r="GQN43" s="205"/>
      <c r="GQO43" s="205"/>
      <c r="GQP43" s="205"/>
      <c r="GQQ43" s="205"/>
      <c r="GQR43" s="205"/>
      <c r="GQS43" s="181"/>
      <c r="GQT43" s="205"/>
      <c r="GQU43" s="205"/>
      <c r="GQV43" s="205"/>
      <c r="GQW43" s="205"/>
      <c r="GQX43" s="205"/>
      <c r="GQY43" s="205"/>
      <c r="GQZ43" s="205"/>
      <c r="GRA43" s="205"/>
      <c r="GRB43" s="205"/>
      <c r="GRC43" s="205"/>
      <c r="GRD43" s="205"/>
      <c r="GRE43" s="205"/>
      <c r="GRF43" s="205"/>
      <c r="GRG43" s="205"/>
      <c r="GRH43" s="205"/>
      <c r="GRI43" s="205"/>
      <c r="GRJ43" s="205"/>
      <c r="GRK43" s="205"/>
      <c r="GRL43" s="205"/>
      <c r="GRM43" s="205"/>
      <c r="GRN43" s="181"/>
      <c r="GRO43" s="205"/>
      <c r="GRP43" s="205"/>
      <c r="GRQ43" s="205"/>
      <c r="GRR43" s="205"/>
      <c r="GRS43" s="205"/>
      <c r="GRT43" s="205"/>
      <c r="GRU43" s="205"/>
      <c r="GRV43" s="205"/>
      <c r="GRW43" s="181"/>
      <c r="GRX43" s="205"/>
      <c r="GRY43" s="205"/>
      <c r="GRZ43" s="205"/>
      <c r="GSA43" s="205"/>
      <c r="GSB43" s="205"/>
      <c r="GSC43" s="205"/>
      <c r="GSD43" s="205"/>
      <c r="GSE43" s="205"/>
      <c r="GSF43" s="205"/>
      <c r="GSG43" s="205"/>
      <c r="GSH43" s="205"/>
      <c r="GSI43" s="205"/>
      <c r="GSJ43" s="205"/>
      <c r="GSK43" s="205"/>
      <c r="GSL43" s="205"/>
      <c r="GSM43" s="205"/>
      <c r="GSN43" s="205"/>
      <c r="GSO43" s="205"/>
      <c r="GSP43" s="205"/>
      <c r="GSQ43" s="205"/>
      <c r="GSR43" s="181"/>
      <c r="GSS43" s="205"/>
      <c r="GST43" s="205"/>
      <c r="GSU43" s="205"/>
      <c r="GSV43" s="205"/>
      <c r="GSW43" s="205"/>
      <c r="GSX43" s="205"/>
      <c r="GSY43" s="205"/>
      <c r="GSZ43" s="205"/>
      <c r="GTA43" s="181"/>
      <c r="GTB43" s="205"/>
      <c r="GTC43" s="205"/>
      <c r="GTD43" s="205"/>
      <c r="GTE43" s="205"/>
      <c r="GTF43" s="205"/>
      <c r="GTG43" s="205"/>
      <c r="GTH43" s="205"/>
      <c r="GTI43" s="205"/>
      <c r="GTJ43" s="205"/>
      <c r="GTK43" s="205"/>
      <c r="GTL43" s="205"/>
      <c r="GTM43" s="205"/>
      <c r="GTN43" s="205"/>
      <c r="GTO43" s="205"/>
      <c r="GTP43" s="205"/>
      <c r="GTQ43" s="205"/>
      <c r="GTR43" s="205"/>
      <c r="GTS43" s="205"/>
      <c r="GTT43" s="205"/>
      <c r="GTU43" s="205"/>
      <c r="GTV43" s="181"/>
      <c r="GTW43" s="205"/>
      <c r="GTX43" s="205"/>
      <c r="GTY43" s="205"/>
      <c r="GTZ43" s="205"/>
      <c r="GUA43" s="205"/>
      <c r="GUB43" s="205"/>
      <c r="GUC43" s="205"/>
      <c r="GUD43" s="205"/>
      <c r="GUE43" s="181"/>
      <c r="GUF43" s="205"/>
      <c r="GUG43" s="205"/>
      <c r="GUH43" s="205"/>
      <c r="GUI43" s="205"/>
      <c r="GUJ43" s="205"/>
      <c r="GUK43" s="205"/>
      <c r="GUL43" s="205"/>
      <c r="GUM43" s="205"/>
      <c r="GUN43" s="205"/>
      <c r="GUO43" s="205"/>
      <c r="GUP43" s="205"/>
      <c r="GUQ43" s="205"/>
      <c r="GUR43" s="205"/>
      <c r="GUS43" s="205"/>
      <c r="GUT43" s="205"/>
      <c r="GUU43" s="205"/>
      <c r="GUV43" s="205"/>
      <c r="GUW43" s="205"/>
      <c r="GUX43" s="205"/>
      <c r="GUY43" s="205"/>
      <c r="GUZ43" s="181"/>
      <c r="GVA43" s="205"/>
      <c r="GVB43" s="205"/>
      <c r="GVC43" s="205"/>
      <c r="GVD43" s="205"/>
      <c r="GVE43" s="205"/>
      <c r="GVF43" s="205"/>
      <c r="GVG43" s="205"/>
      <c r="GVH43" s="205"/>
      <c r="GVI43" s="181"/>
      <c r="GVJ43" s="205"/>
      <c r="GVK43" s="205"/>
      <c r="GVL43" s="205"/>
      <c r="GVM43" s="205"/>
      <c r="GVN43" s="205"/>
      <c r="GVO43" s="205"/>
      <c r="GVP43" s="205"/>
      <c r="GVQ43" s="205"/>
      <c r="GVR43" s="205"/>
      <c r="GVS43" s="205"/>
      <c r="GVT43" s="205"/>
      <c r="GVU43" s="205"/>
      <c r="GVV43" s="205"/>
      <c r="GVW43" s="205"/>
      <c r="GVX43" s="205"/>
      <c r="GVY43" s="205"/>
      <c r="GVZ43" s="205"/>
      <c r="GWA43" s="205"/>
      <c r="GWB43" s="205"/>
      <c r="GWC43" s="205"/>
      <c r="GWD43" s="181"/>
      <c r="GWE43" s="205"/>
      <c r="GWF43" s="205"/>
      <c r="GWG43" s="205"/>
      <c r="GWH43" s="205"/>
      <c r="GWI43" s="205"/>
      <c r="GWJ43" s="205"/>
      <c r="GWK43" s="205"/>
      <c r="GWL43" s="205"/>
      <c r="GWM43" s="181"/>
      <c r="GWN43" s="205"/>
      <c r="GWO43" s="205"/>
      <c r="GWP43" s="205"/>
      <c r="GWQ43" s="205"/>
      <c r="GWR43" s="205"/>
      <c r="GWS43" s="205"/>
      <c r="GWT43" s="205"/>
      <c r="GWU43" s="205"/>
      <c r="GWV43" s="205"/>
      <c r="GWW43" s="205"/>
      <c r="GWX43" s="205"/>
      <c r="GWY43" s="205"/>
      <c r="GWZ43" s="205"/>
      <c r="GXA43" s="205"/>
      <c r="GXB43" s="205"/>
      <c r="GXC43" s="205"/>
      <c r="GXD43" s="205"/>
      <c r="GXE43" s="205"/>
      <c r="GXF43" s="205"/>
      <c r="GXG43" s="205"/>
      <c r="GXH43" s="181"/>
      <c r="GXI43" s="205"/>
      <c r="GXJ43" s="205"/>
      <c r="GXK43" s="205"/>
      <c r="GXL43" s="205"/>
      <c r="GXM43" s="205"/>
      <c r="GXN43" s="205"/>
      <c r="GXO43" s="205"/>
      <c r="GXP43" s="205"/>
      <c r="GXQ43" s="181"/>
      <c r="GXR43" s="205"/>
      <c r="GXS43" s="205"/>
      <c r="GXT43" s="205"/>
      <c r="GXU43" s="205"/>
      <c r="GXV43" s="205"/>
      <c r="GXW43" s="205"/>
      <c r="GXX43" s="205"/>
      <c r="GXY43" s="205"/>
      <c r="GXZ43" s="205"/>
      <c r="GYA43" s="205"/>
      <c r="GYB43" s="205"/>
      <c r="GYC43" s="205"/>
      <c r="GYD43" s="205"/>
      <c r="GYE43" s="205"/>
      <c r="GYF43" s="205"/>
      <c r="GYG43" s="205"/>
      <c r="GYH43" s="205"/>
      <c r="GYI43" s="205"/>
      <c r="GYJ43" s="205"/>
      <c r="GYK43" s="205"/>
      <c r="GYL43" s="181"/>
      <c r="GYM43" s="205"/>
      <c r="GYN43" s="205"/>
      <c r="GYO43" s="205"/>
      <c r="GYP43" s="205"/>
      <c r="GYQ43" s="205"/>
      <c r="GYR43" s="205"/>
      <c r="GYS43" s="205"/>
      <c r="GYT43" s="205"/>
      <c r="GYU43" s="181"/>
      <c r="GYV43" s="205"/>
      <c r="GYW43" s="205"/>
      <c r="GYX43" s="205"/>
      <c r="GYY43" s="205"/>
      <c r="GYZ43" s="205"/>
      <c r="GZA43" s="205"/>
      <c r="GZB43" s="205"/>
      <c r="GZC43" s="205"/>
      <c r="GZD43" s="205"/>
      <c r="GZE43" s="205"/>
      <c r="GZF43" s="205"/>
      <c r="GZG43" s="205"/>
      <c r="GZH43" s="205"/>
      <c r="GZI43" s="205"/>
      <c r="GZJ43" s="205"/>
      <c r="GZK43" s="205"/>
      <c r="GZL43" s="205"/>
      <c r="GZM43" s="205"/>
      <c r="GZN43" s="205"/>
      <c r="GZO43" s="205"/>
      <c r="GZP43" s="181"/>
      <c r="GZQ43" s="205"/>
      <c r="GZR43" s="205"/>
      <c r="GZS43" s="205"/>
      <c r="GZT43" s="205"/>
      <c r="GZU43" s="205"/>
      <c r="GZV43" s="205"/>
      <c r="GZW43" s="205"/>
      <c r="GZX43" s="205"/>
      <c r="GZY43" s="181"/>
      <c r="GZZ43" s="205"/>
      <c r="HAA43" s="205"/>
      <c r="HAB43" s="205"/>
      <c r="HAC43" s="205"/>
      <c r="HAD43" s="205"/>
      <c r="HAE43" s="205"/>
      <c r="HAF43" s="205"/>
      <c r="HAG43" s="205"/>
      <c r="HAH43" s="205"/>
      <c r="HAI43" s="205"/>
      <c r="HAJ43" s="205"/>
      <c r="HAK43" s="205"/>
      <c r="HAL43" s="205"/>
      <c r="HAM43" s="205"/>
      <c r="HAN43" s="205"/>
      <c r="HAO43" s="205"/>
      <c r="HAP43" s="205"/>
      <c r="HAQ43" s="205"/>
      <c r="HAR43" s="205"/>
      <c r="HAS43" s="205"/>
      <c r="HAT43" s="181"/>
      <c r="HAU43" s="205"/>
      <c r="HAV43" s="205"/>
      <c r="HAW43" s="205"/>
      <c r="HAX43" s="205"/>
      <c r="HAY43" s="205"/>
      <c r="HAZ43" s="205"/>
      <c r="HBA43" s="205"/>
      <c r="HBB43" s="205"/>
      <c r="HBC43" s="181"/>
      <c r="HBD43" s="205"/>
      <c r="HBE43" s="205"/>
      <c r="HBF43" s="205"/>
      <c r="HBG43" s="205"/>
      <c r="HBH43" s="205"/>
      <c r="HBI43" s="205"/>
      <c r="HBJ43" s="205"/>
      <c r="HBK43" s="205"/>
      <c r="HBL43" s="205"/>
      <c r="HBM43" s="205"/>
      <c r="HBN43" s="205"/>
      <c r="HBO43" s="205"/>
      <c r="HBP43" s="205"/>
      <c r="HBQ43" s="205"/>
      <c r="HBR43" s="205"/>
      <c r="HBS43" s="205"/>
      <c r="HBT43" s="205"/>
      <c r="HBU43" s="205"/>
      <c r="HBV43" s="205"/>
      <c r="HBW43" s="205"/>
      <c r="HBX43" s="181"/>
      <c r="HBY43" s="205"/>
      <c r="HBZ43" s="205"/>
      <c r="HCA43" s="205"/>
      <c r="HCB43" s="205"/>
      <c r="HCC43" s="205"/>
      <c r="HCD43" s="205"/>
      <c r="HCE43" s="205"/>
      <c r="HCF43" s="205"/>
      <c r="HCG43" s="181"/>
      <c r="HCH43" s="205"/>
      <c r="HCI43" s="205"/>
      <c r="HCJ43" s="205"/>
      <c r="HCK43" s="205"/>
      <c r="HCL43" s="205"/>
      <c r="HCM43" s="205"/>
      <c r="HCN43" s="205"/>
      <c r="HCO43" s="205"/>
      <c r="HCP43" s="205"/>
      <c r="HCQ43" s="205"/>
      <c r="HCR43" s="205"/>
      <c r="HCS43" s="205"/>
      <c r="HCT43" s="205"/>
      <c r="HCU43" s="205"/>
      <c r="HCV43" s="205"/>
      <c r="HCW43" s="205"/>
      <c r="HCX43" s="205"/>
      <c r="HCY43" s="205"/>
      <c r="HCZ43" s="205"/>
      <c r="HDA43" s="205"/>
      <c r="HDB43" s="181"/>
      <c r="HDC43" s="205"/>
      <c r="HDD43" s="205"/>
      <c r="HDE43" s="205"/>
      <c r="HDF43" s="205"/>
      <c r="HDG43" s="205"/>
      <c r="HDH43" s="205"/>
      <c r="HDI43" s="205"/>
      <c r="HDJ43" s="205"/>
      <c r="HDK43" s="181"/>
      <c r="HDL43" s="205"/>
      <c r="HDM43" s="205"/>
      <c r="HDN43" s="205"/>
      <c r="HDO43" s="205"/>
      <c r="HDP43" s="205"/>
      <c r="HDQ43" s="205"/>
      <c r="HDR43" s="205"/>
      <c r="HDS43" s="205"/>
      <c r="HDT43" s="205"/>
      <c r="HDU43" s="205"/>
      <c r="HDV43" s="205"/>
      <c r="HDW43" s="205"/>
      <c r="HDX43" s="205"/>
      <c r="HDY43" s="205"/>
      <c r="HDZ43" s="205"/>
      <c r="HEA43" s="205"/>
      <c r="HEB43" s="205"/>
      <c r="HEC43" s="205"/>
      <c r="HED43" s="205"/>
      <c r="HEE43" s="205"/>
      <c r="HEF43" s="181"/>
      <c r="HEG43" s="205"/>
      <c r="HEH43" s="205"/>
      <c r="HEI43" s="205"/>
      <c r="HEJ43" s="205"/>
      <c r="HEK43" s="205"/>
      <c r="HEL43" s="205"/>
      <c r="HEM43" s="205"/>
      <c r="HEN43" s="205"/>
      <c r="HEO43" s="181"/>
      <c r="HEP43" s="205"/>
      <c r="HEQ43" s="205"/>
      <c r="HER43" s="205"/>
      <c r="HES43" s="205"/>
      <c r="HET43" s="205"/>
      <c r="HEU43" s="205"/>
      <c r="HEV43" s="205"/>
      <c r="HEW43" s="205"/>
      <c r="HEX43" s="205"/>
      <c r="HEY43" s="205"/>
      <c r="HEZ43" s="205"/>
      <c r="HFA43" s="205"/>
      <c r="HFB43" s="205"/>
      <c r="HFC43" s="205"/>
      <c r="HFD43" s="205"/>
      <c r="HFE43" s="205"/>
      <c r="HFF43" s="205"/>
      <c r="HFG43" s="205"/>
      <c r="HFH43" s="205"/>
      <c r="HFI43" s="205"/>
      <c r="HFJ43" s="181"/>
      <c r="HFK43" s="205"/>
      <c r="HFL43" s="205"/>
      <c r="HFM43" s="205"/>
      <c r="HFN43" s="205"/>
      <c r="HFO43" s="205"/>
      <c r="HFP43" s="205"/>
      <c r="HFQ43" s="205"/>
      <c r="HFR43" s="205"/>
      <c r="HFS43" s="181"/>
      <c r="HFT43" s="205"/>
      <c r="HFU43" s="205"/>
      <c r="HFV43" s="205"/>
      <c r="HFW43" s="205"/>
      <c r="HFX43" s="205"/>
      <c r="HFY43" s="205"/>
      <c r="HFZ43" s="205"/>
      <c r="HGA43" s="205"/>
      <c r="HGB43" s="205"/>
      <c r="HGC43" s="205"/>
      <c r="HGD43" s="205"/>
      <c r="HGE43" s="205"/>
      <c r="HGF43" s="205"/>
      <c r="HGG43" s="205"/>
      <c r="HGH43" s="205"/>
      <c r="HGI43" s="205"/>
      <c r="HGJ43" s="205"/>
      <c r="HGK43" s="205"/>
      <c r="HGL43" s="205"/>
      <c r="HGM43" s="205"/>
      <c r="HGN43" s="181"/>
      <c r="HGO43" s="205"/>
      <c r="HGP43" s="205"/>
      <c r="HGQ43" s="205"/>
      <c r="HGR43" s="205"/>
      <c r="HGS43" s="205"/>
      <c r="HGT43" s="205"/>
      <c r="HGU43" s="205"/>
      <c r="HGV43" s="205"/>
      <c r="HGW43" s="181"/>
      <c r="HGX43" s="205"/>
      <c r="HGY43" s="205"/>
      <c r="HGZ43" s="205"/>
      <c r="HHA43" s="205"/>
      <c r="HHB43" s="205"/>
      <c r="HHC43" s="205"/>
      <c r="HHD43" s="205"/>
      <c r="HHE43" s="205"/>
      <c r="HHF43" s="205"/>
      <c r="HHG43" s="205"/>
      <c r="HHH43" s="205"/>
      <c r="HHI43" s="205"/>
      <c r="HHJ43" s="205"/>
      <c r="HHK43" s="205"/>
      <c r="HHL43" s="205"/>
      <c r="HHM43" s="205"/>
      <c r="HHN43" s="205"/>
      <c r="HHO43" s="205"/>
      <c r="HHP43" s="205"/>
      <c r="HHQ43" s="205"/>
      <c r="HHR43" s="181"/>
      <c r="HHS43" s="205"/>
      <c r="HHT43" s="205"/>
      <c r="HHU43" s="205"/>
      <c r="HHV43" s="205"/>
      <c r="HHW43" s="205"/>
      <c r="HHX43" s="205"/>
      <c r="HHY43" s="205"/>
      <c r="HHZ43" s="205"/>
      <c r="HIA43" s="181"/>
      <c r="HIB43" s="205"/>
      <c r="HIC43" s="205"/>
      <c r="HID43" s="205"/>
      <c r="HIE43" s="205"/>
      <c r="HIF43" s="205"/>
      <c r="HIG43" s="205"/>
      <c r="HIH43" s="205"/>
      <c r="HII43" s="205"/>
      <c r="HIJ43" s="205"/>
      <c r="HIK43" s="205"/>
      <c r="HIL43" s="205"/>
      <c r="HIM43" s="205"/>
      <c r="HIN43" s="205"/>
      <c r="HIO43" s="205"/>
      <c r="HIP43" s="205"/>
      <c r="HIQ43" s="205"/>
      <c r="HIR43" s="205"/>
      <c r="HIS43" s="205"/>
      <c r="HIT43" s="205"/>
      <c r="HIU43" s="205"/>
      <c r="HIV43" s="181"/>
      <c r="HIW43" s="205"/>
      <c r="HIX43" s="205"/>
      <c r="HIY43" s="205"/>
      <c r="HIZ43" s="205"/>
      <c r="HJA43" s="205"/>
      <c r="HJB43" s="205"/>
      <c r="HJC43" s="205"/>
      <c r="HJD43" s="205"/>
      <c r="HJE43" s="181"/>
      <c r="HJF43" s="205"/>
      <c r="HJG43" s="205"/>
      <c r="HJH43" s="205"/>
      <c r="HJI43" s="205"/>
      <c r="HJJ43" s="205"/>
      <c r="HJK43" s="205"/>
      <c r="HJL43" s="205"/>
      <c r="HJM43" s="205"/>
      <c r="HJN43" s="205"/>
      <c r="HJO43" s="205"/>
      <c r="HJP43" s="205"/>
      <c r="HJQ43" s="205"/>
      <c r="HJR43" s="205"/>
      <c r="HJS43" s="205"/>
      <c r="HJT43" s="205"/>
      <c r="HJU43" s="205"/>
      <c r="HJV43" s="205"/>
      <c r="HJW43" s="205"/>
      <c r="HJX43" s="205"/>
      <c r="HJY43" s="205"/>
      <c r="HJZ43" s="181"/>
      <c r="HKA43" s="205"/>
      <c r="HKB43" s="205"/>
      <c r="HKC43" s="205"/>
      <c r="HKD43" s="205"/>
      <c r="HKE43" s="205"/>
      <c r="HKF43" s="205"/>
      <c r="HKG43" s="205"/>
      <c r="HKH43" s="205"/>
      <c r="HKI43" s="181"/>
      <c r="HKJ43" s="205"/>
      <c r="HKK43" s="205"/>
      <c r="HKL43" s="205"/>
      <c r="HKM43" s="205"/>
      <c r="HKN43" s="205"/>
      <c r="HKO43" s="205"/>
      <c r="HKP43" s="205"/>
      <c r="HKQ43" s="205"/>
      <c r="HKR43" s="205"/>
      <c r="HKS43" s="205"/>
      <c r="HKT43" s="205"/>
      <c r="HKU43" s="205"/>
      <c r="HKV43" s="205"/>
      <c r="HKW43" s="205"/>
      <c r="HKX43" s="205"/>
      <c r="HKY43" s="205"/>
      <c r="HKZ43" s="205"/>
      <c r="HLA43" s="205"/>
      <c r="HLB43" s="205"/>
      <c r="HLC43" s="205"/>
      <c r="HLD43" s="181"/>
      <c r="HLE43" s="205"/>
      <c r="HLF43" s="205"/>
      <c r="HLG43" s="205"/>
      <c r="HLH43" s="205"/>
      <c r="HLI43" s="205"/>
      <c r="HLJ43" s="205"/>
      <c r="HLK43" s="205"/>
      <c r="HLL43" s="205"/>
      <c r="HLM43" s="181"/>
      <c r="HLN43" s="205"/>
      <c r="HLO43" s="205"/>
      <c r="HLP43" s="205"/>
      <c r="HLQ43" s="205"/>
      <c r="HLR43" s="205"/>
      <c r="HLS43" s="205"/>
      <c r="HLT43" s="205"/>
      <c r="HLU43" s="205"/>
      <c r="HLV43" s="205"/>
      <c r="HLW43" s="205"/>
      <c r="HLX43" s="205"/>
      <c r="HLY43" s="205"/>
      <c r="HLZ43" s="205"/>
      <c r="HMA43" s="205"/>
      <c r="HMB43" s="205"/>
      <c r="HMC43" s="205"/>
      <c r="HMD43" s="205"/>
      <c r="HME43" s="205"/>
      <c r="HMF43" s="205"/>
      <c r="HMG43" s="205"/>
      <c r="HMH43" s="181"/>
      <c r="HMI43" s="205"/>
      <c r="HMJ43" s="205"/>
      <c r="HMK43" s="205"/>
      <c r="HML43" s="205"/>
      <c r="HMM43" s="205"/>
      <c r="HMN43" s="205"/>
      <c r="HMO43" s="205"/>
      <c r="HMP43" s="205"/>
      <c r="HMQ43" s="181"/>
      <c r="HMR43" s="205"/>
      <c r="HMS43" s="205"/>
      <c r="HMT43" s="205"/>
      <c r="HMU43" s="205"/>
      <c r="HMV43" s="205"/>
      <c r="HMW43" s="205"/>
      <c r="HMX43" s="205"/>
      <c r="HMY43" s="205"/>
      <c r="HMZ43" s="205"/>
      <c r="HNA43" s="205"/>
      <c r="HNB43" s="205"/>
      <c r="HNC43" s="205"/>
      <c r="HND43" s="205"/>
      <c r="HNE43" s="205"/>
      <c r="HNF43" s="205"/>
      <c r="HNG43" s="205"/>
      <c r="HNH43" s="205"/>
      <c r="HNI43" s="205"/>
      <c r="HNJ43" s="205"/>
      <c r="HNK43" s="205"/>
      <c r="HNL43" s="181"/>
      <c r="HNM43" s="205"/>
      <c r="HNN43" s="205"/>
      <c r="HNO43" s="205"/>
      <c r="HNP43" s="205"/>
      <c r="HNQ43" s="205"/>
      <c r="HNR43" s="205"/>
      <c r="HNS43" s="205"/>
      <c r="HNT43" s="205"/>
      <c r="HNU43" s="181"/>
      <c r="HNV43" s="205"/>
      <c r="HNW43" s="205"/>
      <c r="HNX43" s="205"/>
      <c r="HNY43" s="205"/>
      <c r="HNZ43" s="205"/>
      <c r="HOA43" s="205"/>
      <c r="HOB43" s="205"/>
      <c r="HOC43" s="205"/>
      <c r="HOD43" s="205"/>
      <c r="HOE43" s="205"/>
      <c r="HOF43" s="205"/>
      <c r="HOG43" s="205"/>
      <c r="HOH43" s="205"/>
      <c r="HOI43" s="205"/>
      <c r="HOJ43" s="205"/>
      <c r="HOK43" s="205"/>
      <c r="HOL43" s="205"/>
      <c r="HOM43" s="205"/>
      <c r="HON43" s="205"/>
      <c r="HOO43" s="205"/>
      <c r="HOP43" s="181"/>
      <c r="HOQ43" s="205"/>
      <c r="HOR43" s="205"/>
      <c r="HOS43" s="205"/>
      <c r="HOT43" s="205"/>
      <c r="HOU43" s="205"/>
      <c r="HOV43" s="205"/>
      <c r="HOW43" s="205"/>
      <c r="HOX43" s="205"/>
      <c r="HOY43" s="181"/>
      <c r="HOZ43" s="205"/>
      <c r="HPA43" s="205"/>
      <c r="HPB43" s="205"/>
      <c r="HPC43" s="205"/>
      <c r="HPD43" s="205"/>
      <c r="HPE43" s="205"/>
      <c r="HPF43" s="205"/>
      <c r="HPG43" s="205"/>
      <c r="HPH43" s="205"/>
      <c r="HPI43" s="205"/>
      <c r="HPJ43" s="205"/>
      <c r="HPK43" s="205"/>
      <c r="HPL43" s="205"/>
      <c r="HPM43" s="205"/>
      <c r="HPN43" s="205"/>
      <c r="HPO43" s="205"/>
      <c r="HPP43" s="205"/>
      <c r="HPQ43" s="205"/>
      <c r="HPR43" s="205"/>
      <c r="HPS43" s="205"/>
      <c r="HPT43" s="181"/>
      <c r="HPU43" s="205"/>
      <c r="HPV43" s="205"/>
      <c r="HPW43" s="205"/>
      <c r="HPX43" s="205"/>
      <c r="HPY43" s="205"/>
      <c r="HPZ43" s="205"/>
      <c r="HQA43" s="205"/>
      <c r="HQB43" s="205"/>
      <c r="HQC43" s="181"/>
      <c r="HQD43" s="205"/>
      <c r="HQE43" s="205"/>
      <c r="HQF43" s="205"/>
      <c r="HQG43" s="205"/>
      <c r="HQH43" s="205"/>
      <c r="HQI43" s="205"/>
      <c r="HQJ43" s="205"/>
      <c r="HQK43" s="205"/>
      <c r="HQL43" s="205"/>
      <c r="HQM43" s="205"/>
      <c r="HQN43" s="205"/>
      <c r="HQO43" s="205"/>
      <c r="HQP43" s="205"/>
      <c r="HQQ43" s="205"/>
      <c r="HQR43" s="205"/>
      <c r="HQS43" s="205"/>
      <c r="HQT43" s="205"/>
      <c r="HQU43" s="205"/>
      <c r="HQV43" s="205"/>
      <c r="HQW43" s="205"/>
      <c r="HQX43" s="181"/>
      <c r="HQY43" s="205"/>
      <c r="HQZ43" s="205"/>
      <c r="HRA43" s="205"/>
      <c r="HRB43" s="205"/>
      <c r="HRC43" s="205"/>
      <c r="HRD43" s="205"/>
      <c r="HRE43" s="205"/>
      <c r="HRF43" s="205"/>
      <c r="HRG43" s="181"/>
      <c r="HRH43" s="205"/>
      <c r="HRI43" s="205"/>
      <c r="HRJ43" s="205"/>
      <c r="HRK43" s="205"/>
      <c r="HRL43" s="205"/>
      <c r="HRM43" s="205"/>
      <c r="HRN43" s="205"/>
      <c r="HRO43" s="205"/>
      <c r="HRP43" s="205"/>
      <c r="HRQ43" s="205"/>
      <c r="HRR43" s="205"/>
      <c r="HRS43" s="205"/>
      <c r="HRT43" s="205"/>
      <c r="HRU43" s="205"/>
      <c r="HRV43" s="205"/>
      <c r="HRW43" s="205"/>
      <c r="HRX43" s="205"/>
      <c r="HRY43" s="205"/>
      <c r="HRZ43" s="205"/>
      <c r="HSA43" s="205"/>
      <c r="HSB43" s="181"/>
      <c r="HSC43" s="205"/>
      <c r="HSD43" s="205"/>
      <c r="HSE43" s="205"/>
      <c r="HSF43" s="205"/>
      <c r="HSG43" s="205"/>
      <c r="HSH43" s="205"/>
      <c r="HSI43" s="205"/>
      <c r="HSJ43" s="205"/>
      <c r="HSK43" s="181"/>
      <c r="HSL43" s="205"/>
      <c r="HSM43" s="205"/>
      <c r="HSN43" s="205"/>
      <c r="HSO43" s="205"/>
      <c r="HSP43" s="205"/>
      <c r="HSQ43" s="205"/>
      <c r="HSR43" s="205"/>
      <c r="HSS43" s="205"/>
      <c r="HST43" s="205"/>
      <c r="HSU43" s="205"/>
      <c r="HSV43" s="205"/>
      <c r="HSW43" s="205"/>
      <c r="HSX43" s="205"/>
      <c r="HSY43" s="205"/>
      <c r="HSZ43" s="205"/>
      <c r="HTA43" s="205"/>
      <c r="HTB43" s="205"/>
      <c r="HTC43" s="205"/>
      <c r="HTD43" s="205"/>
      <c r="HTE43" s="205"/>
      <c r="HTF43" s="181"/>
      <c r="HTG43" s="205"/>
      <c r="HTH43" s="205"/>
      <c r="HTI43" s="205"/>
      <c r="HTJ43" s="205"/>
      <c r="HTK43" s="205"/>
      <c r="HTL43" s="205"/>
      <c r="HTM43" s="205"/>
      <c r="HTN43" s="205"/>
      <c r="HTO43" s="181"/>
      <c r="HTP43" s="205"/>
      <c r="HTQ43" s="205"/>
      <c r="HTR43" s="205"/>
      <c r="HTS43" s="205"/>
      <c r="HTT43" s="205"/>
      <c r="HTU43" s="205"/>
      <c r="HTV43" s="205"/>
      <c r="HTW43" s="205"/>
      <c r="HTX43" s="205"/>
      <c r="HTY43" s="205"/>
      <c r="HTZ43" s="205"/>
      <c r="HUA43" s="205"/>
      <c r="HUB43" s="205"/>
      <c r="HUC43" s="205"/>
      <c r="HUD43" s="205"/>
      <c r="HUE43" s="205"/>
      <c r="HUF43" s="205"/>
      <c r="HUG43" s="205"/>
      <c r="HUH43" s="205"/>
      <c r="HUI43" s="205"/>
      <c r="HUJ43" s="181"/>
      <c r="HUK43" s="205"/>
      <c r="HUL43" s="205"/>
      <c r="HUM43" s="205"/>
      <c r="HUN43" s="205"/>
      <c r="HUO43" s="205"/>
      <c r="HUP43" s="205"/>
      <c r="HUQ43" s="205"/>
      <c r="HUR43" s="205"/>
      <c r="HUS43" s="181"/>
      <c r="HUT43" s="205"/>
      <c r="HUU43" s="205"/>
      <c r="HUV43" s="205"/>
      <c r="HUW43" s="205"/>
      <c r="HUX43" s="205"/>
      <c r="HUY43" s="205"/>
      <c r="HUZ43" s="205"/>
      <c r="HVA43" s="205"/>
      <c r="HVB43" s="205"/>
      <c r="HVC43" s="205"/>
      <c r="HVD43" s="205"/>
      <c r="HVE43" s="205"/>
      <c r="HVF43" s="205"/>
      <c r="HVG43" s="205"/>
      <c r="HVH43" s="205"/>
      <c r="HVI43" s="205"/>
      <c r="HVJ43" s="205"/>
      <c r="HVK43" s="205"/>
      <c r="HVL43" s="205"/>
      <c r="HVM43" s="205"/>
      <c r="HVN43" s="181"/>
      <c r="HVO43" s="205"/>
      <c r="HVP43" s="205"/>
      <c r="HVQ43" s="205"/>
      <c r="HVR43" s="205"/>
      <c r="HVS43" s="205"/>
      <c r="HVT43" s="205"/>
      <c r="HVU43" s="205"/>
      <c r="HVV43" s="205"/>
      <c r="HVW43" s="181"/>
      <c r="HVX43" s="205"/>
      <c r="HVY43" s="205"/>
      <c r="HVZ43" s="205"/>
      <c r="HWA43" s="205"/>
      <c r="HWB43" s="205"/>
      <c r="HWC43" s="205"/>
      <c r="HWD43" s="205"/>
      <c r="HWE43" s="205"/>
      <c r="HWF43" s="205"/>
      <c r="HWG43" s="205"/>
      <c r="HWH43" s="205"/>
      <c r="HWI43" s="205"/>
      <c r="HWJ43" s="205"/>
      <c r="HWK43" s="205"/>
      <c r="HWL43" s="205"/>
      <c r="HWM43" s="205"/>
      <c r="HWN43" s="205"/>
      <c r="HWO43" s="205"/>
      <c r="HWP43" s="205"/>
      <c r="HWQ43" s="205"/>
      <c r="HWR43" s="181"/>
      <c r="HWS43" s="205"/>
      <c r="HWT43" s="205"/>
      <c r="HWU43" s="205"/>
      <c r="HWV43" s="205"/>
      <c r="HWW43" s="205"/>
      <c r="HWX43" s="205"/>
      <c r="HWY43" s="205"/>
      <c r="HWZ43" s="205"/>
      <c r="HXA43" s="181"/>
      <c r="HXB43" s="205"/>
      <c r="HXC43" s="205"/>
      <c r="HXD43" s="205"/>
      <c r="HXE43" s="205"/>
      <c r="HXF43" s="205"/>
      <c r="HXG43" s="205"/>
      <c r="HXH43" s="205"/>
      <c r="HXI43" s="205"/>
      <c r="HXJ43" s="205"/>
      <c r="HXK43" s="205"/>
      <c r="HXL43" s="205"/>
      <c r="HXM43" s="205"/>
      <c r="HXN43" s="205"/>
      <c r="HXO43" s="205"/>
      <c r="HXP43" s="205"/>
      <c r="HXQ43" s="205"/>
      <c r="HXR43" s="205"/>
      <c r="HXS43" s="205"/>
      <c r="HXT43" s="205"/>
      <c r="HXU43" s="205"/>
      <c r="HXV43" s="181"/>
      <c r="HXW43" s="205"/>
      <c r="HXX43" s="205"/>
      <c r="HXY43" s="205"/>
      <c r="HXZ43" s="205"/>
      <c r="HYA43" s="205"/>
      <c r="HYB43" s="205"/>
      <c r="HYC43" s="205"/>
      <c r="HYD43" s="205"/>
      <c r="HYE43" s="181"/>
      <c r="HYF43" s="205"/>
      <c r="HYG43" s="205"/>
      <c r="HYH43" s="205"/>
      <c r="HYI43" s="205"/>
      <c r="HYJ43" s="205"/>
      <c r="HYK43" s="205"/>
      <c r="HYL43" s="205"/>
      <c r="HYM43" s="205"/>
      <c r="HYN43" s="205"/>
      <c r="HYO43" s="205"/>
      <c r="HYP43" s="205"/>
      <c r="HYQ43" s="205"/>
      <c r="HYR43" s="205"/>
      <c r="HYS43" s="205"/>
      <c r="HYT43" s="205"/>
      <c r="HYU43" s="205"/>
      <c r="HYV43" s="205"/>
      <c r="HYW43" s="205"/>
      <c r="HYX43" s="205"/>
      <c r="HYY43" s="205"/>
      <c r="HYZ43" s="181"/>
      <c r="HZA43" s="205"/>
      <c r="HZB43" s="205"/>
      <c r="HZC43" s="205"/>
      <c r="HZD43" s="205"/>
      <c r="HZE43" s="205"/>
      <c r="HZF43" s="205"/>
      <c r="HZG43" s="205"/>
      <c r="HZH43" s="205"/>
      <c r="HZI43" s="181"/>
      <c r="HZJ43" s="205"/>
      <c r="HZK43" s="205"/>
      <c r="HZL43" s="205"/>
      <c r="HZM43" s="205"/>
      <c r="HZN43" s="205"/>
      <c r="HZO43" s="205"/>
      <c r="HZP43" s="205"/>
      <c r="HZQ43" s="205"/>
      <c r="HZR43" s="205"/>
      <c r="HZS43" s="205"/>
      <c r="HZT43" s="205"/>
      <c r="HZU43" s="205"/>
      <c r="HZV43" s="205"/>
      <c r="HZW43" s="205"/>
      <c r="HZX43" s="205"/>
      <c r="HZY43" s="205"/>
      <c r="HZZ43" s="205"/>
      <c r="IAA43" s="205"/>
      <c r="IAB43" s="205"/>
      <c r="IAC43" s="205"/>
      <c r="IAD43" s="181"/>
      <c r="IAE43" s="205"/>
      <c r="IAF43" s="205"/>
      <c r="IAG43" s="205"/>
      <c r="IAH43" s="205"/>
      <c r="IAI43" s="205"/>
      <c r="IAJ43" s="205"/>
      <c r="IAK43" s="205"/>
      <c r="IAL43" s="205"/>
      <c r="IAM43" s="181"/>
      <c r="IAN43" s="205"/>
      <c r="IAO43" s="205"/>
      <c r="IAP43" s="205"/>
      <c r="IAQ43" s="205"/>
      <c r="IAR43" s="205"/>
      <c r="IAS43" s="205"/>
      <c r="IAT43" s="205"/>
      <c r="IAU43" s="205"/>
      <c r="IAV43" s="205"/>
      <c r="IAW43" s="205"/>
      <c r="IAX43" s="205"/>
      <c r="IAY43" s="205"/>
      <c r="IAZ43" s="205"/>
      <c r="IBA43" s="205"/>
      <c r="IBB43" s="205"/>
      <c r="IBC43" s="205"/>
      <c r="IBD43" s="205"/>
      <c r="IBE43" s="205"/>
      <c r="IBF43" s="205"/>
      <c r="IBG43" s="205"/>
      <c r="IBH43" s="181"/>
      <c r="IBI43" s="205"/>
      <c r="IBJ43" s="205"/>
      <c r="IBK43" s="205"/>
      <c r="IBL43" s="205"/>
      <c r="IBM43" s="205"/>
      <c r="IBN43" s="205"/>
      <c r="IBO43" s="205"/>
      <c r="IBP43" s="205"/>
      <c r="IBQ43" s="181"/>
      <c r="IBR43" s="205"/>
      <c r="IBS43" s="205"/>
      <c r="IBT43" s="205"/>
      <c r="IBU43" s="205"/>
      <c r="IBV43" s="205"/>
      <c r="IBW43" s="205"/>
      <c r="IBX43" s="205"/>
      <c r="IBY43" s="205"/>
      <c r="IBZ43" s="205"/>
      <c r="ICA43" s="205"/>
      <c r="ICB43" s="205"/>
      <c r="ICC43" s="205"/>
      <c r="ICD43" s="205"/>
      <c r="ICE43" s="205"/>
      <c r="ICF43" s="205"/>
      <c r="ICG43" s="205"/>
      <c r="ICH43" s="205"/>
      <c r="ICI43" s="205"/>
      <c r="ICJ43" s="205"/>
      <c r="ICK43" s="205"/>
      <c r="ICL43" s="181"/>
      <c r="ICM43" s="205"/>
      <c r="ICN43" s="205"/>
      <c r="ICO43" s="205"/>
      <c r="ICP43" s="205"/>
      <c r="ICQ43" s="205"/>
      <c r="ICR43" s="205"/>
      <c r="ICS43" s="205"/>
      <c r="ICT43" s="205"/>
      <c r="ICU43" s="181"/>
      <c r="ICV43" s="205"/>
      <c r="ICW43" s="205"/>
      <c r="ICX43" s="205"/>
      <c r="ICY43" s="205"/>
      <c r="ICZ43" s="205"/>
      <c r="IDA43" s="205"/>
      <c r="IDB43" s="205"/>
      <c r="IDC43" s="205"/>
      <c r="IDD43" s="205"/>
      <c r="IDE43" s="205"/>
      <c r="IDF43" s="205"/>
      <c r="IDG43" s="205"/>
      <c r="IDH43" s="205"/>
      <c r="IDI43" s="205"/>
      <c r="IDJ43" s="205"/>
      <c r="IDK43" s="205"/>
      <c r="IDL43" s="205"/>
      <c r="IDM43" s="205"/>
      <c r="IDN43" s="205"/>
      <c r="IDO43" s="205"/>
      <c r="IDP43" s="181"/>
      <c r="IDQ43" s="205"/>
      <c r="IDR43" s="205"/>
      <c r="IDS43" s="205"/>
      <c r="IDT43" s="205"/>
      <c r="IDU43" s="205"/>
      <c r="IDV43" s="205"/>
      <c r="IDW43" s="205"/>
      <c r="IDX43" s="205"/>
      <c r="IDY43" s="181"/>
      <c r="IDZ43" s="205"/>
      <c r="IEA43" s="205"/>
      <c r="IEB43" s="205"/>
      <c r="IEC43" s="205"/>
      <c r="IED43" s="205"/>
      <c r="IEE43" s="205"/>
      <c r="IEF43" s="205"/>
      <c r="IEG43" s="205"/>
      <c r="IEH43" s="205"/>
      <c r="IEI43" s="205"/>
      <c r="IEJ43" s="205"/>
      <c r="IEK43" s="205"/>
      <c r="IEL43" s="205"/>
      <c r="IEM43" s="205"/>
      <c r="IEN43" s="205"/>
      <c r="IEO43" s="205"/>
      <c r="IEP43" s="205"/>
      <c r="IEQ43" s="205"/>
      <c r="IER43" s="205"/>
      <c r="IES43" s="205"/>
      <c r="IET43" s="181"/>
      <c r="IEU43" s="205"/>
      <c r="IEV43" s="205"/>
      <c r="IEW43" s="205"/>
      <c r="IEX43" s="205"/>
      <c r="IEY43" s="205"/>
      <c r="IEZ43" s="205"/>
      <c r="IFA43" s="205"/>
      <c r="IFB43" s="205"/>
      <c r="IFC43" s="181"/>
      <c r="IFD43" s="205"/>
      <c r="IFE43" s="205"/>
      <c r="IFF43" s="205"/>
      <c r="IFG43" s="205"/>
      <c r="IFH43" s="205"/>
      <c r="IFI43" s="205"/>
      <c r="IFJ43" s="205"/>
      <c r="IFK43" s="205"/>
      <c r="IFL43" s="205"/>
      <c r="IFM43" s="205"/>
      <c r="IFN43" s="205"/>
      <c r="IFO43" s="205"/>
      <c r="IFP43" s="205"/>
      <c r="IFQ43" s="205"/>
      <c r="IFR43" s="205"/>
      <c r="IFS43" s="205"/>
      <c r="IFT43" s="205"/>
      <c r="IFU43" s="205"/>
      <c r="IFV43" s="205"/>
      <c r="IFW43" s="205"/>
      <c r="IFX43" s="181"/>
      <c r="IFY43" s="205"/>
      <c r="IFZ43" s="205"/>
      <c r="IGA43" s="205"/>
      <c r="IGB43" s="205"/>
      <c r="IGC43" s="205"/>
      <c r="IGD43" s="205"/>
      <c r="IGE43" s="205"/>
      <c r="IGF43" s="205"/>
      <c r="IGG43" s="181"/>
      <c r="IGH43" s="205"/>
      <c r="IGI43" s="205"/>
      <c r="IGJ43" s="205"/>
      <c r="IGK43" s="205"/>
      <c r="IGL43" s="205"/>
      <c r="IGM43" s="205"/>
      <c r="IGN43" s="205"/>
      <c r="IGO43" s="205"/>
      <c r="IGP43" s="205"/>
      <c r="IGQ43" s="205"/>
      <c r="IGR43" s="205"/>
      <c r="IGS43" s="205"/>
      <c r="IGT43" s="205"/>
      <c r="IGU43" s="205"/>
      <c r="IGV43" s="205"/>
      <c r="IGW43" s="205"/>
      <c r="IGX43" s="205"/>
      <c r="IGY43" s="205"/>
      <c r="IGZ43" s="205"/>
      <c r="IHA43" s="205"/>
      <c r="IHB43" s="181"/>
      <c r="IHC43" s="205"/>
      <c r="IHD43" s="205"/>
      <c r="IHE43" s="205"/>
      <c r="IHF43" s="205"/>
      <c r="IHG43" s="205"/>
      <c r="IHH43" s="205"/>
      <c r="IHI43" s="205"/>
      <c r="IHJ43" s="205"/>
      <c r="IHK43" s="181"/>
      <c r="IHL43" s="205"/>
      <c r="IHM43" s="205"/>
      <c r="IHN43" s="205"/>
      <c r="IHO43" s="205"/>
      <c r="IHP43" s="205"/>
      <c r="IHQ43" s="205"/>
      <c r="IHR43" s="205"/>
      <c r="IHS43" s="205"/>
      <c r="IHT43" s="205"/>
      <c r="IHU43" s="205"/>
      <c r="IHV43" s="205"/>
      <c r="IHW43" s="205"/>
      <c r="IHX43" s="205"/>
      <c r="IHY43" s="205"/>
      <c r="IHZ43" s="205"/>
      <c r="IIA43" s="205"/>
      <c r="IIB43" s="205"/>
      <c r="IIC43" s="205"/>
      <c r="IID43" s="205"/>
      <c r="IIE43" s="205"/>
      <c r="IIF43" s="181"/>
      <c r="IIG43" s="205"/>
      <c r="IIH43" s="205"/>
      <c r="III43" s="205"/>
      <c r="IIJ43" s="205"/>
      <c r="IIK43" s="205"/>
      <c r="IIL43" s="205"/>
      <c r="IIM43" s="205"/>
      <c r="IIN43" s="205"/>
      <c r="IIO43" s="181"/>
      <c r="IIP43" s="205"/>
      <c r="IIQ43" s="205"/>
      <c r="IIR43" s="205"/>
      <c r="IIS43" s="205"/>
      <c r="IIT43" s="205"/>
      <c r="IIU43" s="205"/>
      <c r="IIV43" s="205"/>
      <c r="IIW43" s="205"/>
      <c r="IIX43" s="205"/>
      <c r="IIY43" s="205"/>
      <c r="IIZ43" s="205"/>
      <c r="IJA43" s="205"/>
      <c r="IJB43" s="205"/>
      <c r="IJC43" s="205"/>
      <c r="IJD43" s="205"/>
      <c r="IJE43" s="205"/>
      <c r="IJF43" s="205"/>
      <c r="IJG43" s="205"/>
      <c r="IJH43" s="205"/>
      <c r="IJI43" s="205"/>
      <c r="IJJ43" s="181"/>
      <c r="IJK43" s="205"/>
      <c r="IJL43" s="205"/>
      <c r="IJM43" s="205"/>
      <c r="IJN43" s="205"/>
      <c r="IJO43" s="205"/>
      <c r="IJP43" s="205"/>
      <c r="IJQ43" s="205"/>
      <c r="IJR43" s="205"/>
      <c r="IJS43" s="181"/>
      <c r="IJT43" s="205"/>
      <c r="IJU43" s="205"/>
      <c r="IJV43" s="205"/>
      <c r="IJW43" s="205"/>
      <c r="IJX43" s="205"/>
      <c r="IJY43" s="205"/>
      <c r="IJZ43" s="205"/>
      <c r="IKA43" s="205"/>
      <c r="IKB43" s="205"/>
      <c r="IKC43" s="205"/>
      <c r="IKD43" s="205"/>
      <c r="IKE43" s="205"/>
      <c r="IKF43" s="205"/>
      <c r="IKG43" s="205"/>
      <c r="IKH43" s="205"/>
      <c r="IKI43" s="205"/>
      <c r="IKJ43" s="205"/>
      <c r="IKK43" s="205"/>
      <c r="IKL43" s="205"/>
      <c r="IKM43" s="205"/>
      <c r="IKN43" s="181"/>
      <c r="IKO43" s="205"/>
      <c r="IKP43" s="205"/>
      <c r="IKQ43" s="205"/>
      <c r="IKR43" s="205"/>
      <c r="IKS43" s="205"/>
      <c r="IKT43" s="205"/>
      <c r="IKU43" s="205"/>
      <c r="IKV43" s="205"/>
      <c r="IKW43" s="181"/>
      <c r="IKX43" s="205"/>
      <c r="IKY43" s="205"/>
      <c r="IKZ43" s="205"/>
      <c r="ILA43" s="205"/>
      <c r="ILB43" s="205"/>
      <c r="ILC43" s="205"/>
      <c r="ILD43" s="205"/>
      <c r="ILE43" s="205"/>
      <c r="ILF43" s="205"/>
      <c r="ILG43" s="205"/>
      <c r="ILH43" s="205"/>
      <c r="ILI43" s="205"/>
      <c r="ILJ43" s="205"/>
      <c r="ILK43" s="205"/>
      <c r="ILL43" s="205"/>
      <c r="ILM43" s="205"/>
      <c r="ILN43" s="205"/>
      <c r="ILO43" s="205"/>
      <c r="ILP43" s="205"/>
      <c r="ILQ43" s="205"/>
      <c r="ILR43" s="181"/>
      <c r="ILS43" s="205"/>
      <c r="ILT43" s="205"/>
      <c r="ILU43" s="205"/>
      <c r="ILV43" s="205"/>
      <c r="ILW43" s="205"/>
      <c r="ILX43" s="205"/>
      <c r="ILY43" s="205"/>
      <c r="ILZ43" s="205"/>
      <c r="IMA43" s="181"/>
      <c r="IMB43" s="205"/>
      <c r="IMC43" s="205"/>
      <c r="IMD43" s="205"/>
      <c r="IME43" s="205"/>
      <c r="IMF43" s="205"/>
      <c r="IMG43" s="205"/>
      <c r="IMH43" s="205"/>
      <c r="IMI43" s="205"/>
      <c r="IMJ43" s="205"/>
      <c r="IMK43" s="205"/>
      <c r="IML43" s="205"/>
      <c r="IMM43" s="205"/>
      <c r="IMN43" s="205"/>
      <c r="IMO43" s="205"/>
      <c r="IMP43" s="205"/>
      <c r="IMQ43" s="205"/>
      <c r="IMR43" s="205"/>
      <c r="IMS43" s="205"/>
      <c r="IMT43" s="205"/>
      <c r="IMU43" s="205"/>
      <c r="IMV43" s="181"/>
      <c r="IMW43" s="205"/>
      <c r="IMX43" s="205"/>
      <c r="IMY43" s="205"/>
      <c r="IMZ43" s="205"/>
      <c r="INA43" s="205"/>
      <c r="INB43" s="205"/>
      <c r="INC43" s="205"/>
      <c r="IND43" s="205"/>
      <c r="INE43" s="181"/>
      <c r="INF43" s="205"/>
      <c r="ING43" s="205"/>
      <c r="INH43" s="205"/>
      <c r="INI43" s="205"/>
      <c r="INJ43" s="205"/>
      <c r="INK43" s="205"/>
      <c r="INL43" s="205"/>
      <c r="INM43" s="205"/>
      <c r="INN43" s="205"/>
      <c r="INO43" s="205"/>
      <c r="INP43" s="205"/>
      <c r="INQ43" s="205"/>
      <c r="INR43" s="205"/>
      <c r="INS43" s="205"/>
      <c r="INT43" s="205"/>
      <c r="INU43" s="205"/>
      <c r="INV43" s="205"/>
      <c r="INW43" s="205"/>
      <c r="INX43" s="205"/>
      <c r="INY43" s="205"/>
      <c r="INZ43" s="181"/>
      <c r="IOA43" s="205"/>
      <c r="IOB43" s="205"/>
      <c r="IOC43" s="205"/>
      <c r="IOD43" s="205"/>
      <c r="IOE43" s="205"/>
      <c r="IOF43" s="205"/>
      <c r="IOG43" s="205"/>
      <c r="IOH43" s="205"/>
      <c r="IOI43" s="181"/>
      <c r="IOJ43" s="205"/>
      <c r="IOK43" s="205"/>
      <c r="IOL43" s="205"/>
      <c r="IOM43" s="205"/>
      <c r="ION43" s="205"/>
      <c r="IOO43" s="205"/>
      <c r="IOP43" s="205"/>
      <c r="IOQ43" s="205"/>
      <c r="IOR43" s="205"/>
      <c r="IOS43" s="205"/>
      <c r="IOT43" s="205"/>
      <c r="IOU43" s="205"/>
      <c r="IOV43" s="205"/>
      <c r="IOW43" s="205"/>
      <c r="IOX43" s="205"/>
      <c r="IOY43" s="205"/>
      <c r="IOZ43" s="205"/>
      <c r="IPA43" s="205"/>
      <c r="IPB43" s="205"/>
      <c r="IPC43" s="205"/>
      <c r="IPD43" s="181"/>
      <c r="IPE43" s="205"/>
      <c r="IPF43" s="205"/>
      <c r="IPG43" s="205"/>
      <c r="IPH43" s="205"/>
      <c r="IPI43" s="205"/>
      <c r="IPJ43" s="205"/>
      <c r="IPK43" s="205"/>
      <c r="IPL43" s="205"/>
      <c r="IPM43" s="181"/>
      <c r="IPN43" s="205"/>
      <c r="IPO43" s="205"/>
      <c r="IPP43" s="205"/>
      <c r="IPQ43" s="205"/>
      <c r="IPR43" s="205"/>
      <c r="IPS43" s="205"/>
      <c r="IPT43" s="205"/>
      <c r="IPU43" s="205"/>
      <c r="IPV43" s="205"/>
      <c r="IPW43" s="205"/>
      <c r="IPX43" s="205"/>
      <c r="IPY43" s="205"/>
      <c r="IPZ43" s="205"/>
      <c r="IQA43" s="205"/>
      <c r="IQB43" s="205"/>
      <c r="IQC43" s="205"/>
      <c r="IQD43" s="205"/>
      <c r="IQE43" s="205"/>
      <c r="IQF43" s="205"/>
      <c r="IQG43" s="205"/>
      <c r="IQH43" s="181"/>
      <c r="IQI43" s="205"/>
      <c r="IQJ43" s="205"/>
      <c r="IQK43" s="205"/>
      <c r="IQL43" s="205"/>
      <c r="IQM43" s="205"/>
      <c r="IQN43" s="205"/>
      <c r="IQO43" s="205"/>
      <c r="IQP43" s="205"/>
      <c r="IQQ43" s="181"/>
      <c r="IQR43" s="205"/>
      <c r="IQS43" s="205"/>
      <c r="IQT43" s="205"/>
      <c r="IQU43" s="205"/>
      <c r="IQV43" s="205"/>
      <c r="IQW43" s="205"/>
      <c r="IQX43" s="205"/>
      <c r="IQY43" s="205"/>
      <c r="IQZ43" s="205"/>
      <c r="IRA43" s="205"/>
      <c r="IRB43" s="205"/>
      <c r="IRC43" s="205"/>
      <c r="IRD43" s="205"/>
      <c r="IRE43" s="205"/>
      <c r="IRF43" s="205"/>
      <c r="IRG43" s="205"/>
      <c r="IRH43" s="205"/>
      <c r="IRI43" s="205"/>
      <c r="IRJ43" s="205"/>
      <c r="IRK43" s="205"/>
      <c r="IRL43" s="181"/>
      <c r="IRM43" s="205"/>
      <c r="IRN43" s="205"/>
      <c r="IRO43" s="205"/>
      <c r="IRP43" s="205"/>
      <c r="IRQ43" s="205"/>
      <c r="IRR43" s="205"/>
      <c r="IRS43" s="205"/>
      <c r="IRT43" s="205"/>
      <c r="IRU43" s="181"/>
      <c r="IRV43" s="205"/>
      <c r="IRW43" s="205"/>
      <c r="IRX43" s="205"/>
      <c r="IRY43" s="205"/>
      <c r="IRZ43" s="205"/>
      <c r="ISA43" s="205"/>
      <c r="ISB43" s="205"/>
      <c r="ISC43" s="205"/>
      <c r="ISD43" s="205"/>
      <c r="ISE43" s="205"/>
      <c r="ISF43" s="205"/>
      <c r="ISG43" s="205"/>
      <c r="ISH43" s="205"/>
      <c r="ISI43" s="205"/>
      <c r="ISJ43" s="205"/>
      <c r="ISK43" s="205"/>
      <c r="ISL43" s="205"/>
      <c r="ISM43" s="205"/>
      <c r="ISN43" s="205"/>
      <c r="ISO43" s="205"/>
      <c r="ISP43" s="181"/>
      <c r="ISQ43" s="205"/>
      <c r="ISR43" s="205"/>
      <c r="ISS43" s="205"/>
      <c r="IST43" s="205"/>
      <c r="ISU43" s="205"/>
      <c r="ISV43" s="205"/>
      <c r="ISW43" s="205"/>
      <c r="ISX43" s="205"/>
      <c r="ISY43" s="181"/>
      <c r="ISZ43" s="205"/>
      <c r="ITA43" s="205"/>
      <c r="ITB43" s="205"/>
      <c r="ITC43" s="205"/>
      <c r="ITD43" s="205"/>
      <c r="ITE43" s="205"/>
      <c r="ITF43" s="205"/>
      <c r="ITG43" s="205"/>
      <c r="ITH43" s="205"/>
      <c r="ITI43" s="205"/>
      <c r="ITJ43" s="205"/>
      <c r="ITK43" s="205"/>
      <c r="ITL43" s="205"/>
      <c r="ITM43" s="205"/>
      <c r="ITN43" s="205"/>
      <c r="ITO43" s="205"/>
      <c r="ITP43" s="205"/>
      <c r="ITQ43" s="205"/>
      <c r="ITR43" s="205"/>
      <c r="ITS43" s="205"/>
      <c r="ITT43" s="181"/>
      <c r="ITU43" s="205"/>
      <c r="ITV43" s="205"/>
      <c r="ITW43" s="205"/>
      <c r="ITX43" s="205"/>
      <c r="ITY43" s="205"/>
      <c r="ITZ43" s="205"/>
      <c r="IUA43" s="205"/>
      <c r="IUB43" s="205"/>
      <c r="IUC43" s="181"/>
      <c r="IUD43" s="205"/>
      <c r="IUE43" s="205"/>
      <c r="IUF43" s="205"/>
      <c r="IUG43" s="205"/>
      <c r="IUH43" s="205"/>
      <c r="IUI43" s="205"/>
      <c r="IUJ43" s="205"/>
      <c r="IUK43" s="205"/>
      <c r="IUL43" s="205"/>
      <c r="IUM43" s="205"/>
      <c r="IUN43" s="205"/>
      <c r="IUO43" s="205"/>
      <c r="IUP43" s="205"/>
      <c r="IUQ43" s="205"/>
      <c r="IUR43" s="205"/>
      <c r="IUS43" s="205"/>
      <c r="IUT43" s="205"/>
      <c r="IUU43" s="205"/>
      <c r="IUV43" s="205"/>
      <c r="IUW43" s="205"/>
      <c r="IUX43" s="181"/>
      <c r="IUY43" s="205"/>
      <c r="IUZ43" s="205"/>
      <c r="IVA43" s="205"/>
      <c r="IVB43" s="205"/>
      <c r="IVC43" s="205"/>
      <c r="IVD43" s="205"/>
      <c r="IVE43" s="205"/>
      <c r="IVF43" s="205"/>
      <c r="IVG43" s="181"/>
      <c r="IVH43" s="205"/>
      <c r="IVI43" s="205"/>
      <c r="IVJ43" s="205"/>
      <c r="IVK43" s="205"/>
      <c r="IVL43" s="205"/>
      <c r="IVM43" s="205"/>
      <c r="IVN43" s="205"/>
      <c r="IVO43" s="205"/>
      <c r="IVP43" s="205"/>
      <c r="IVQ43" s="205"/>
      <c r="IVR43" s="205"/>
      <c r="IVS43" s="205"/>
      <c r="IVT43" s="205"/>
      <c r="IVU43" s="205"/>
      <c r="IVV43" s="205"/>
      <c r="IVW43" s="205"/>
      <c r="IVX43" s="205"/>
      <c r="IVY43" s="205"/>
      <c r="IVZ43" s="205"/>
      <c r="IWA43" s="205"/>
      <c r="IWB43" s="181"/>
      <c r="IWC43" s="205"/>
      <c r="IWD43" s="205"/>
      <c r="IWE43" s="205"/>
      <c r="IWF43" s="205"/>
      <c r="IWG43" s="205"/>
      <c r="IWH43" s="205"/>
      <c r="IWI43" s="205"/>
      <c r="IWJ43" s="205"/>
      <c r="IWK43" s="181"/>
      <c r="IWL43" s="205"/>
      <c r="IWM43" s="205"/>
      <c r="IWN43" s="205"/>
      <c r="IWO43" s="205"/>
      <c r="IWP43" s="205"/>
      <c r="IWQ43" s="205"/>
      <c r="IWR43" s="205"/>
      <c r="IWS43" s="205"/>
      <c r="IWT43" s="205"/>
      <c r="IWU43" s="205"/>
      <c r="IWV43" s="205"/>
      <c r="IWW43" s="205"/>
      <c r="IWX43" s="205"/>
      <c r="IWY43" s="205"/>
      <c r="IWZ43" s="205"/>
      <c r="IXA43" s="205"/>
      <c r="IXB43" s="205"/>
      <c r="IXC43" s="205"/>
      <c r="IXD43" s="205"/>
      <c r="IXE43" s="205"/>
      <c r="IXF43" s="181"/>
      <c r="IXG43" s="205"/>
      <c r="IXH43" s="205"/>
      <c r="IXI43" s="205"/>
      <c r="IXJ43" s="205"/>
      <c r="IXK43" s="205"/>
      <c r="IXL43" s="205"/>
      <c r="IXM43" s="205"/>
      <c r="IXN43" s="205"/>
      <c r="IXO43" s="181"/>
      <c r="IXP43" s="205"/>
      <c r="IXQ43" s="205"/>
      <c r="IXR43" s="205"/>
      <c r="IXS43" s="205"/>
      <c r="IXT43" s="205"/>
      <c r="IXU43" s="205"/>
      <c r="IXV43" s="205"/>
      <c r="IXW43" s="205"/>
      <c r="IXX43" s="205"/>
      <c r="IXY43" s="205"/>
      <c r="IXZ43" s="205"/>
      <c r="IYA43" s="205"/>
      <c r="IYB43" s="205"/>
      <c r="IYC43" s="205"/>
      <c r="IYD43" s="205"/>
      <c r="IYE43" s="205"/>
      <c r="IYF43" s="205"/>
      <c r="IYG43" s="205"/>
      <c r="IYH43" s="205"/>
      <c r="IYI43" s="205"/>
      <c r="IYJ43" s="181"/>
      <c r="IYK43" s="205"/>
      <c r="IYL43" s="205"/>
      <c r="IYM43" s="205"/>
      <c r="IYN43" s="205"/>
      <c r="IYO43" s="205"/>
      <c r="IYP43" s="205"/>
      <c r="IYQ43" s="205"/>
      <c r="IYR43" s="205"/>
      <c r="IYS43" s="181"/>
      <c r="IYT43" s="205"/>
      <c r="IYU43" s="205"/>
      <c r="IYV43" s="205"/>
      <c r="IYW43" s="205"/>
      <c r="IYX43" s="205"/>
      <c r="IYY43" s="205"/>
      <c r="IYZ43" s="205"/>
      <c r="IZA43" s="205"/>
      <c r="IZB43" s="205"/>
      <c r="IZC43" s="205"/>
      <c r="IZD43" s="205"/>
      <c r="IZE43" s="205"/>
      <c r="IZF43" s="205"/>
      <c r="IZG43" s="205"/>
      <c r="IZH43" s="205"/>
      <c r="IZI43" s="205"/>
      <c r="IZJ43" s="205"/>
      <c r="IZK43" s="205"/>
      <c r="IZL43" s="205"/>
      <c r="IZM43" s="205"/>
      <c r="IZN43" s="181"/>
      <c r="IZO43" s="205"/>
      <c r="IZP43" s="205"/>
      <c r="IZQ43" s="205"/>
      <c r="IZR43" s="205"/>
      <c r="IZS43" s="205"/>
      <c r="IZT43" s="205"/>
      <c r="IZU43" s="205"/>
      <c r="IZV43" s="205"/>
      <c r="IZW43" s="181"/>
      <c r="IZX43" s="205"/>
      <c r="IZY43" s="205"/>
      <c r="IZZ43" s="205"/>
      <c r="JAA43" s="205"/>
      <c r="JAB43" s="205"/>
      <c r="JAC43" s="205"/>
      <c r="JAD43" s="205"/>
      <c r="JAE43" s="205"/>
      <c r="JAF43" s="205"/>
      <c r="JAG43" s="205"/>
      <c r="JAH43" s="205"/>
      <c r="JAI43" s="205"/>
      <c r="JAJ43" s="205"/>
      <c r="JAK43" s="205"/>
      <c r="JAL43" s="205"/>
      <c r="JAM43" s="205"/>
      <c r="JAN43" s="205"/>
      <c r="JAO43" s="205"/>
      <c r="JAP43" s="205"/>
      <c r="JAQ43" s="205"/>
      <c r="JAR43" s="181"/>
      <c r="JAS43" s="205"/>
      <c r="JAT43" s="205"/>
      <c r="JAU43" s="205"/>
      <c r="JAV43" s="205"/>
      <c r="JAW43" s="205"/>
      <c r="JAX43" s="205"/>
      <c r="JAY43" s="205"/>
      <c r="JAZ43" s="205"/>
      <c r="JBA43" s="181"/>
      <c r="JBB43" s="205"/>
      <c r="JBC43" s="205"/>
      <c r="JBD43" s="205"/>
      <c r="JBE43" s="205"/>
      <c r="JBF43" s="205"/>
      <c r="JBG43" s="205"/>
      <c r="JBH43" s="205"/>
      <c r="JBI43" s="205"/>
      <c r="JBJ43" s="205"/>
      <c r="JBK43" s="205"/>
      <c r="JBL43" s="205"/>
      <c r="JBM43" s="205"/>
      <c r="JBN43" s="205"/>
      <c r="JBO43" s="205"/>
      <c r="JBP43" s="205"/>
      <c r="JBQ43" s="205"/>
      <c r="JBR43" s="205"/>
      <c r="JBS43" s="205"/>
      <c r="JBT43" s="205"/>
      <c r="JBU43" s="205"/>
      <c r="JBV43" s="181"/>
      <c r="JBW43" s="205"/>
      <c r="JBX43" s="205"/>
      <c r="JBY43" s="205"/>
      <c r="JBZ43" s="205"/>
      <c r="JCA43" s="205"/>
      <c r="JCB43" s="205"/>
      <c r="JCC43" s="205"/>
      <c r="JCD43" s="205"/>
      <c r="JCE43" s="181"/>
      <c r="JCF43" s="205"/>
      <c r="JCG43" s="205"/>
      <c r="JCH43" s="205"/>
      <c r="JCI43" s="205"/>
      <c r="JCJ43" s="205"/>
      <c r="JCK43" s="205"/>
      <c r="JCL43" s="205"/>
      <c r="JCM43" s="205"/>
      <c r="JCN43" s="205"/>
      <c r="JCO43" s="205"/>
      <c r="JCP43" s="205"/>
      <c r="JCQ43" s="205"/>
      <c r="JCR43" s="205"/>
      <c r="JCS43" s="205"/>
      <c r="JCT43" s="205"/>
      <c r="JCU43" s="205"/>
      <c r="JCV43" s="205"/>
      <c r="JCW43" s="205"/>
      <c r="JCX43" s="205"/>
      <c r="JCY43" s="205"/>
      <c r="JCZ43" s="181"/>
      <c r="JDA43" s="205"/>
      <c r="JDB43" s="205"/>
      <c r="JDC43" s="205"/>
      <c r="JDD43" s="205"/>
      <c r="JDE43" s="205"/>
      <c r="JDF43" s="205"/>
      <c r="JDG43" s="205"/>
      <c r="JDH43" s="205"/>
      <c r="JDI43" s="181"/>
      <c r="JDJ43" s="205"/>
      <c r="JDK43" s="205"/>
      <c r="JDL43" s="205"/>
      <c r="JDM43" s="205"/>
      <c r="JDN43" s="205"/>
      <c r="JDO43" s="205"/>
      <c r="JDP43" s="205"/>
      <c r="JDQ43" s="205"/>
      <c r="JDR43" s="205"/>
      <c r="JDS43" s="205"/>
      <c r="JDT43" s="205"/>
      <c r="JDU43" s="205"/>
      <c r="JDV43" s="205"/>
      <c r="JDW43" s="205"/>
      <c r="JDX43" s="205"/>
      <c r="JDY43" s="205"/>
      <c r="JDZ43" s="205"/>
      <c r="JEA43" s="205"/>
      <c r="JEB43" s="205"/>
      <c r="JEC43" s="205"/>
      <c r="JED43" s="181"/>
      <c r="JEE43" s="205"/>
      <c r="JEF43" s="205"/>
      <c r="JEG43" s="205"/>
      <c r="JEH43" s="205"/>
      <c r="JEI43" s="205"/>
      <c r="JEJ43" s="205"/>
      <c r="JEK43" s="205"/>
      <c r="JEL43" s="205"/>
      <c r="JEM43" s="181"/>
      <c r="JEN43" s="205"/>
      <c r="JEO43" s="205"/>
      <c r="JEP43" s="205"/>
      <c r="JEQ43" s="205"/>
      <c r="JER43" s="205"/>
      <c r="JES43" s="205"/>
      <c r="JET43" s="205"/>
      <c r="JEU43" s="205"/>
      <c r="JEV43" s="205"/>
      <c r="JEW43" s="205"/>
      <c r="JEX43" s="205"/>
      <c r="JEY43" s="205"/>
      <c r="JEZ43" s="205"/>
      <c r="JFA43" s="205"/>
      <c r="JFB43" s="205"/>
      <c r="JFC43" s="205"/>
      <c r="JFD43" s="205"/>
      <c r="JFE43" s="205"/>
      <c r="JFF43" s="205"/>
      <c r="JFG43" s="205"/>
      <c r="JFH43" s="181"/>
      <c r="JFI43" s="205"/>
      <c r="JFJ43" s="205"/>
      <c r="JFK43" s="205"/>
      <c r="JFL43" s="205"/>
      <c r="JFM43" s="205"/>
      <c r="JFN43" s="205"/>
      <c r="JFO43" s="205"/>
      <c r="JFP43" s="205"/>
      <c r="JFQ43" s="181"/>
      <c r="JFR43" s="205"/>
      <c r="JFS43" s="205"/>
      <c r="JFT43" s="205"/>
      <c r="JFU43" s="205"/>
      <c r="JFV43" s="205"/>
      <c r="JFW43" s="205"/>
      <c r="JFX43" s="205"/>
      <c r="JFY43" s="205"/>
      <c r="JFZ43" s="205"/>
      <c r="JGA43" s="205"/>
      <c r="JGB43" s="205"/>
      <c r="JGC43" s="205"/>
      <c r="JGD43" s="205"/>
      <c r="JGE43" s="205"/>
      <c r="JGF43" s="205"/>
      <c r="JGG43" s="205"/>
      <c r="JGH43" s="205"/>
      <c r="JGI43" s="205"/>
      <c r="JGJ43" s="205"/>
      <c r="JGK43" s="205"/>
      <c r="JGL43" s="181"/>
      <c r="JGM43" s="205"/>
      <c r="JGN43" s="205"/>
      <c r="JGO43" s="205"/>
      <c r="JGP43" s="205"/>
      <c r="JGQ43" s="205"/>
      <c r="JGR43" s="205"/>
      <c r="JGS43" s="205"/>
      <c r="JGT43" s="205"/>
      <c r="JGU43" s="181"/>
      <c r="JGV43" s="205"/>
      <c r="JGW43" s="205"/>
      <c r="JGX43" s="205"/>
      <c r="JGY43" s="205"/>
      <c r="JGZ43" s="205"/>
      <c r="JHA43" s="205"/>
      <c r="JHB43" s="205"/>
      <c r="JHC43" s="205"/>
      <c r="JHD43" s="205"/>
      <c r="JHE43" s="205"/>
      <c r="JHF43" s="205"/>
      <c r="JHG43" s="205"/>
      <c r="JHH43" s="205"/>
      <c r="JHI43" s="205"/>
      <c r="JHJ43" s="205"/>
      <c r="JHK43" s="205"/>
      <c r="JHL43" s="205"/>
      <c r="JHM43" s="205"/>
      <c r="JHN43" s="205"/>
      <c r="JHO43" s="205"/>
      <c r="JHP43" s="181"/>
      <c r="JHQ43" s="205"/>
      <c r="JHR43" s="205"/>
      <c r="JHS43" s="205"/>
      <c r="JHT43" s="205"/>
      <c r="JHU43" s="205"/>
      <c r="JHV43" s="205"/>
      <c r="JHW43" s="205"/>
      <c r="JHX43" s="205"/>
      <c r="JHY43" s="181"/>
      <c r="JHZ43" s="205"/>
      <c r="JIA43" s="205"/>
      <c r="JIB43" s="205"/>
      <c r="JIC43" s="205"/>
      <c r="JID43" s="205"/>
      <c r="JIE43" s="205"/>
      <c r="JIF43" s="205"/>
      <c r="JIG43" s="205"/>
      <c r="JIH43" s="205"/>
      <c r="JII43" s="205"/>
      <c r="JIJ43" s="205"/>
      <c r="JIK43" s="205"/>
      <c r="JIL43" s="205"/>
      <c r="JIM43" s="205"/>
      <c r="JIN43" s="205"/>
      <c r="JIO43" s="205"/>
      <c r="JIP43" s="205"/>
      <c r="JIQ43" s="205"/>
      <c r="JIR43" s="205"/>
      <c r="JIS43" s="205"/>
      <c r="JIT43" s="181"/>
      <c r="JIU43" s="205"/>
      <c r="JIV43" s="205"/>
      <c r="JIW43" s="205"/>
      <c r="JIX43" s="205"/>
      <c r="JIY43" s="205"/>
      <c r="JIZ43" s="205"/>
      <c r="JJA43" s="205"/>
      <c r="JJB43" s="205"/>
      <c r="JJC43" s="181"/>
      <c r="JJD43" s="205"/>
      <c r="JJE43" s="205"/>
      <c r="JJF43" s="205"/>
      <c r="JJG43" s="205"/>
      <c r="JJH43" s="205"/>
      <c r="JJI43" s="205"/>
      <c r="JJJ43" s="205"/>
      <c r="JJK43" s="205"/>
      <c r="JJL43" s="205"/>
      <c r="JJM43" s="205"/>
      <c r="JJN43" s="205"/>
      <c r="JJO43" s="205"/>
      <c r="JJP43" s="205"/>
      <c r="JJQ43" s="205"/>
      <c r="JJR43" s="205"/>
      <c r="JJS43" s="205"/>
      <c r="JJT43" s="205"/>
      <c r="JJU43" s="205"/>
      <c r="JJV43" s="205"/>
      <c r="JJW43" s="205"/>
      <c r="JJX43" s="181"/>
      <c r="JJY43" s="205"/>
      <c r="JJZ43" s="205"/>
      <c r="JKA43" s="205"/>
      <c r="JKB43" s="205"/>
      <c r="JKC43" s="205"/>
      <c r="JKD43" s="205"/>
      <c r="JKE43" s="205"/>
      <c r="JKF43" s="205"/>
      <c r="JKG43" s="181"/>
      <c r="JKH43" s="205"/>
      <c r="JKI43" s="205"/>
      <c r="JKJ43" s="205"/>
      <c r="JKK43" s="205"/>
      <c r="JKL43" s="205"/>
      <c r="JKM43" s="205"/>
      <c r="JKN43" s="205"/>
      <c r="JKO43" s="205"/>
      <c r="JKP43" s="205"/>
      <c r="JKQ43" s="205"/>
      <c r="JKR43" s="205"/>
      <c r="JKS43" s="205"/>
      <c r="JKT43" s="205"/>
      <c r="JKU43" s="205"/>
      <c r="JKV43" s="205"/>
      <c r="JKW43" s="205"/>
      <c r="JKX43" s="205"/>
      <c r="JKY43" s="205"/>
      <c r="JKZ43" s="205"/>
      <c r="JLA43" s="205"/>
      <c r="JLB43" s="181"/>
      <c r="JLC43" s="205"/>
      <c r="JLD43" s="205"/>
      <c r="JLE43" s="205"/>
      <c r="JLF43" s="205"/>
      <c r="JLG43" s="205"/>
      <c r="JLH43" s="205"/>
      <c r="JLI43" s="205"/>
      <c r="JLJ43" s="205"/>
      <c r="JLK43" s="181"/>
      <c r="JLL43" s="205"/>
      <c r="JLM43" s="205"/>
      <c r="JLN43" s="205"/>
      <c r="JLO43" s="205"/>
      <c r="JLP43" s="205"/>
      <c r="JLQ43" s="205"/>
      <c r="JLR43" s="205"/>
      <c r="JLS43" s="205"/>
      <c r="JLT43" s="205"/>
      <c r="JLU43" s="205"/>
      <c r="JLV43" s="205"/>
      <c r="JLW43" s="205"/>
      <c r="JLX43" s="205"/>
      <c r="JLY43" s="205"/>
      <c r="JLZ43" s="205"/>
      <c r="JMA43" s="205"/>
      <c r="JMB43" s="205"/>
      <c r="JMC43" s="205"/>
      <c r="JMD43" s="205"/>
      <c r="JME43" s="205"/>
      <c r="JMF43" s="181"/>
      <c r="JMG43" s="205"/>
      <c r="JMH43" s="205"/>
      <c r="JMI43" s="205"/>
      <c r="JMJ43" s="205"/>
      <c r="JMK43" s="205"/>
      <c r="JML43" s="205"/>
      <c r="JMM43" s="205"/>
      <c r="JMN43" s="205"/>
      <c r="JMO43" s="181"/>
      <c r="JMP43" s="205"/>
      <c r="JMQ43" s="205"/>
      <c r="JMR43" s="205"/>
      <c r="JMS43" s="205"/>
      <c r="JMT43" s="205"/>
      <c r="JMU43" s="205"/>
      <c r="JMV43" s="205"/>
      <c r="JMW43" s="205"/>
      <c r="JMX43" s="205"/>
      <c r="JMY43" s="205"/>
      <c r="JMZ43" s="205"/>
      <c r="JNA43" s="205"/>
      <c r="JNB43" s="205"/>
      <c r="JNC43" s="205"/>
      <c r="JND43" s="205"/>
      <c r="JNE43" s="205"/>
      <c r="JNF43" s="205"/>
      <c r="JNG43" s="205"/>
      <c r="JNH43" s="205"/>
      <c r="JNI43" s="205"/>
      <c r="JNJ43" s="181"/>
      <c r="JNK43" s="205"/>
      <c r="JNL43" s="205"/>
      <c r="JNM43" s="205"/>
      <c r="JNN43" s="205"/>
      <c r="JNO43" s="205"/>
      <c r="JNP43" s="205"/>
      <c r="JNQ43" s="205"/>
      <c r="JNR43" s="205"/>
      <c r="JNS43" s="181"/>
      <c r="JNT43" s="205"/>
      <c r="JNU43" s="205"/>
      <c r="JNV43" s="205"/>
      <c r="JNW43" s="205"/>
      <c r="JNX43" s="205"/>
      <c r="JNY43" s="205"/>
      <c r="JNZ43" s="205"/>
      <c r="JOA43" s="205"/>
      <c r="JOB43" s="205"/>
      <c r="JOC43" s="205"/>
      <c r="JOD43" s="205"/>
      <c r="JOE43" s="205"/>
      <c r="JOF43" s="205"/>
      <c r="JOG43" s="205"/>
      <c r="JOH43" s="205"/>
      <c r="JOI43" s="205"/>
      <c r="JOJ43" s="205"/>
      <c r="JOK43" s="205"/>
      <c r="JOL43" s="205"/>
      <c r="JOM43" s="205"/>
      <c r="JON43" s="181"/>
      <c r="JOO43" s="205"/>
      <c r="JOP43" s="205"/>
      <c r="JOQ43" s="205"/>
      <c r="JOR43" s="205"/>
      <c r="JOS43" s="205"/>
      <c r="JOT43" s="205"/>
      <c r="JOU43" s="205"/>
      <c r="JOV43" s="205"/>
      <c r="JOW43" s="181"/>
      <c r="JOX43" s="205"/>
      <c r="JOY43" s="205"/>
      <c r="JOZ43" s="205"/>
      <c r="JPA43" s="205"/>
      <c r="JPB43" s="205"/>
      <c r="JPC43" s="205"/>
      <c r="JPD43" s="205"/>
      <c r="JPE43" s="205"/>
      <c r="JPF43" s="205"/>
      <c r="JPG43" s="205"/>
      <c r="JPH43" s="205"/>
      <c r="JPI43" s="205"/>
      <c r="JPJ43" s="205"/>
      <c r="JPK43" s="205"/>
      <c r="JPL43" s="205"/>
      <c r="JPM43" s="205"/>
      <c r="JPN43" s="205"/>
      <c r="JPO43" s="205"/>
      <c r="JPP43" s="205"/>
      <c r="JPQ43" s="205"/>
      <c r="JPR43" s="181"/>
      <c r="JPS43" s="205"/>
      <c r="JPT43" s="205"/>
      <c r="JPU43" s="205"/>
      <c r="JPV43" s="205"/>
      <c r="JPW43" s="205"/>
      <c r="JPX43" s="205"/>
      <c r="JPY43" s="205"/>
      <c r="JPZ43" s="205"/>
      <c r="JQA43" s="181"/>
      <c r="JQB43" s="205"/>
      <c r="JQC43" s="205"/>
      <c r="JQD43" s="205"/>
      <c r="JQE43" s="205"/>
      <c r="JQF43" s="205"/>
      <c r="JQG43" s="205"/>
      <c r="JQH43" s="205"/>
      <c r="JQI43" s="205"/>
      <c r="JQJ43" s="205"/>
      <c r="JQK43" s="205"/>
      <c r="JQL43" s="205"/>
      <c r="JQM43" s="205"/>
      <c r="JQN43" s="205"/>
      <c r="JQO43" s="205"/>
      <c r="JQP43" s="205"/>
      <c r="JQQ43" s="205"/>
      <c r="JQR43" s="205"/>
      <c r="JQS43" s="205"/>
      <c r="JQT43" s="205"/>
      <c r="JQU43" s="205"/>
      <c r="JQV43" s="181"/>
      <c r="JQW43" s="205"/>
      <c r="JQX43" s="205"/>
      <c r="JQY43" s="205"/>
      <c r="JQZ43" s="205"/>
      <c r="JRA43" s="205"/>
      <c r="JRB43" s="205"/>
      <c r="JRC43" s="205"/>
      <c r="JRD43" s="205"/>
      <c r="JRE43" s="181"/>
      <c r="JRF43" s="205"/>
      <c r="JRG43" s="205"/>
      <c r="JRH43" s="205"/>
      <c r="JRI43" s="205"/>
      <c r="JRJ43" s="205"/>
      <c r="JRK43" s="205"/>
      <c r="JRL43" s="205"/>
      <c r="JRM43" s="205"/>
      <c r="JRN43" s="205"/>
      <c r="JRO43" s="205"/>
      <c r="JRP43" s="205"/>
      <c r="JRQ43" s="205"/>
      <c r="JRR43" s="205"/>
      <c r="JRS43" s="205"/>
      <c r="JRT43" s="205"/>
      <c r="JRU43" s="205"/>
      <c r="JRV43" s="205"/>
      <c r="JRW43" s="205"/>
      <c r="JRX43" s="205"/>
      <c r="JRY43" s="205"/>
      <c r="JRZ43" s="181"/>
      <c r="JSA43" s="205"/>
      <c r="JSB43" s="205"/>
      <c r="JSC43" s="205"/>
      <c r="JSD43" s="205"/>
      <c r="JSE43" s="205"/>
      <c r="JSF43" s="205"/>
      <c r="JSG43" s="205"/>
      <c r="JSH43" s="205"/>
      <c r="JSI43" s="181"/>
      <c r="JSJ43" s="205"/>
      <c r="JSK43" s="205"/>
      <c r="JSL43" s="205"/>
      <c r="JSM43" s="205"/>
      <c r="JSN43" s="205"/>
      <c r="JSO43" s="205"/>
      <c r="JSP43" s="205"/>
      <c r="JSQ43" s="205"/>
      <c r="JSR43" s="205"/>
      <c r="JSS43" s="205"/>
      <c r="JST43" s="205"/>
      <c r="JSU43" s="205"/>
      <c r="JSV43" s="205"/>
      <c r="JSW43" s="205"/>
      <c r="JSX43" s="205"/>
      <c r="JSY43" s="205"/>
      <c r="JSZ43" s="205"/>
      <c r="JTA43" s="205"/>
      <c r="JTB43" s="205"/>
      <c r="JTC43" s="205"/>
      <c r="JTD43" s="181"/>
      <c r="JTE43" s="205"/>
      <c r="JTF43" s="205"/>
      <c r="JTG43" s="205"/>
      <c r="JTH43" s="205"/>
      <c r="JTI43" s="205"/>
      <c r="JTJ43" s="205"/>
      <c r="JTK43" s="205"/>
      <c r="JTL43" s="205"/>
      <c r="JTM43" s="181"/>
      <c r="JTN43" s="205"/>
      <c r="JTO43" s="205"/>
      <c r="JTP43" s="205"/>
      <c r="JTQ43" s="205"/>
      <c r="JTR43" s="205"/>
      <c r="JTS43" s="205"/>
      <c r="JTT43" s="205"/>
      <c r="JTU43" s="205"/>
      <c r="JTV43" s="205"/>
      <c r="JTW43" s="205"/>
      <c r="JTX43" s="205"/>
      <c r="JTY43" s="205"/>
      <c r="JTZ43" s="205"/>
      <c r="JUA43" s="205"/>
      <c r="JUB43" s="205"/>
      <c r="JUC43" s="205"/>
      <c r="JUD43" s="205"/>
      <c r="JUE43" s="205"/>
      <c r="JUF43" s="205"/>
      <c r="JUG43" s="205"/>
      <c r="JUH43" s="181"/>
      <c r="JUI43" s="205"/>
      <c r="JUJ43" s="205"/>
      <c r="JUK43" s="205"/>
      <c r="JUL43" s="205"/>
      <c r="JUM43" s="205"/>
      <c r="JUN43" s="205"/>
      <c r="JUO43" s="205"/>
      <c r="JUP43" s="205"/>
      <c r="JUQ43" s="181"/>
      <c r="JUR43" s="205"/>
      <c r="JUS43" s="205"/>
      <c r="JUT43" s="205"/>
      <c r="JUU43" s="205"/>
      <c r="JUV43" s="205"/>
      <c r="JUW43" s="205"/>
      <c r="JUX43" s="205"/>
      <c r="JUY43" s="205"/>
      <c r="JUZ43" s="205"/>
      <c r="JVA43" s="205"/>
      <c r="JVB43" s="205"/>
      <c r="JVC43" s="205"/>
      <c r="JVD43" s="205"/>
      <c r="JVE43" s="205"/>
      <c r="JVF43" s="205"/>
      <c r="JVG43" s="205"/>
      <c r="JVH43" s="205"/>
      <c r="JVI43" s="205"/>
      <c r="JVJ43" s="205"/>
      <c r="JVK43" s="205"/>
      <c r="JVL43" s="181"/>
      <c r="JVM43" s="205"/>
      <c r="JVN43" s="205"/>
      <c r="JVO43" s="205"/>
      <c r="JVP43" s="205"/>
      <c r="JVQ43" s="205"/>
      <c r="JVR43" s="205"/>
      <c r="JVS43" s="205"/>
      <c r="JVT43" s="205"/>
      <c r="JVU43" s="181"/>
      <c r="JVV43" s="205"/>
      <c r="JVW43" s="205"/>
      <c r="JVX43" s="205"/>
      <c r="JVY43" s="205"/>
      <c r="JVZ43" s="205"/>
      <c r="JWA43" s="205"/>
      <c r="JWB43" s="205"/>
      <c r="JWC43" s="205"/>
      <c r="JWD43" s="205"/>
      <c r="JWE43" s="205"/>
      <c r="JWF43" s="205"/>
      <c r="JWG43" s="205"/>
      <c r="JWH43" s="205"/>
      <c r="JWI43" s="205"/>
      <c r="JWJ43" s="205"/>
      <c r="JWK43" s="205"/>
      <c r="JWL43" s="205"/>
      <c r="JWM43" s="205"/>
      <c r="JWN43" s="205"/>
      <c r="JWO43" s="205"/>
      <c r="JWP43" s="181"/>
      <c r="JWQ43" s="205"/>
      <c r="JWR43" s="205"/>
      <c r="JWS43" s="205"/>
      <c r="JWT43" s="205"/>
      <c r="JWU43" s="205"/>
      <c r="JWV43" s="205"/>
      <c r="JWW43" s="205"/>
      <c r="JWX43" s="205"/>
      <c r="JWY43" s="181"/>
      <c r="JWZ43" s="205"/>
      <c r="JXA43" s="205"/>
      <c r="JXB43" s="205"/>
      <c r="JXC43" s="205"/>
      <c r="JXD43" s="205"/>
      <c r="JXE43" s="205"/>
      <c r="JXF43" s="205"/>
      <c r="JXG43" s="205"/>
      <c r="JXH43" s="205"/>
      <c r="JXI43" s="205"/>
      <c r="JXJ43" s="205"/>
      <c r="JXK43" s="205"/>
      <c r="JXL43" s="205"/>
      <c r="JXM43" s="205"/>
      <c r="JXN43" s="205"/>
      <c r="JXO43" s="205"/>
      <c r="JXP43" s="205"/>
      <c r="JXQ43" s="205"/>
      <c r="JXR43" s="205"/>
      <c r="JXS43" s="205"/>
      <c r="JXT43" s="181"/>
      <c r="JXU43" s="205"/>
      <c r="JXV43" s="205"/>
      <c r="JXW43" s="205"/>
      <c r="JXX43" s="205"/>
      <c r="JXY43" s="205"/>
      <c r="JXZ43" s="205"/>
      <c r="JYA43" s="205"/>
      <c r="JYB43" s="205"/>
      <c r="JYC43" s="181"/>
      <c r="JYD43" s="205"/>
      <c r="JYE43" s="205"/>
      <c r="JYF43" s="205"/>
      <c r="JYG43" s="205"/>
      <c r="JYH43" s="205"/>
      <c r="JYI43" s="205"/>
      <c r="JYJ43" s="205"/>
      <c r="JYK43" s="205"/>
      <c r="JYL43" s="205"/>
      <c r="JYM43" s="205"/>
      <c r="JYN43" s="205"/>
      <c r="JYO43" s="205"/>
      <c r="JYP43" s="205"/>
      <c r="JYQ43" s="205"/>
      <c r="JYR43" s="205"/>
      <c r="JYS43" s="205"/>
      <c r="JYT43" s="205"/>
      <c r="JYU43" s="205"/>
      <c r="JYV43" s="205"/>
      <c r="JYW43" s="205"/>
      <c r="JYX43" s="181"/>
      <c r="JYY43" s="205"/>
      <c r="JYZ43" s="205"/>
      <c r="JZA43" s="205"/>
      <c r="JZB43" s="205"/>
      <c r="JZC43" s="205"/>
      <c r="JZD43" s="205"/>
      <c r="JZE43" s="205"/>
      <c r="JZF43" s="205"/>
      <c r="JZG43" s="181"/>
      <c r="JZH43" s="205"/>
      <c r="JZI43" s="205"/>
      <c r="JZJ43" s="205"/>
      <c r="JZK43" s="205"/>
      <c r="JZL43" s="205"/>
      <c r="JZM43" s="205"/>
      <c r="JZN43" s="205"/>
      <c r="JZO43" s="205"/>
      <c r="JZP43" s="205"/>
      <c r="JZQ43" s="205"/>
      <c r="JZR43" s="205"/>
      <c r="JZS43" s="205"/>
      <c r="JZT43" s="205"/>
      <c r="JZU43" s="205"/>
      <c r="JZV43" s="205"/>
      <c r="JZW43" s="205"/>
      <c r="JZX43" s="205"/>
      <c r="JZY43" s="205"/>
      <c r="JZZ43" s="205"/>
      <c r="KAA43" s="205"/>
      <c r="KAB43" s="181"/>
      <c r="KAC43" s="205"/>
      <c r="KAD43" s="205"/>
      <c r="KAE43" s="205"/>
      <c r="KAF43" s="205"/>
      <c r="KAG43" s="205"/>
      <c r="KAH43" s="205"/>
      <c r="KAI43" s="205"/>
      <c r="KAJ43" s="205"/>
      <c r="KAK43" s="181"/>
      <c r="KAL43" s="205"/>
      <c r="KAM43" s="205"/>
      <c r="KAN43" s="205"/>
      <c r="KAO43" s="205"/>
      <c r="KAP43" s="205"/>
      <c r="KAQ43" s="205"/>
      <c r="KAR43" s="205"/>
      <c r="KAS43" s="205"/>
      <c r="KAT43" s="205"/>
      <c r="KAU43" s="205"/>
      <c r="KAV43" s="205"/>
      <c r="KAW43" s="205"/>
      <c r="KAX43" s="205"/>
      <c r="KAY43" s="205"/>
      <c r="KAZ43" s="205"/>
      <c r="KBA43" s="205"/>
      <c r="KBB43" s="205"/>
      <c r="KBC43" s="205"/>
      <c r="KBD43" s="205"/>
      <c r="KBE43" s="205"/>
      <c r="KBF43" s="181"/>
      <c r="KBG43" s="205"/>
      <c r="KBH43" s="205"/>
      <c r="KBI43" s="205"/>
      <c r="KBJ43" s="205"/>
      <c r="KBK43" s="205"/>
      <c r="KBL43" s="205"/>
      <c r="KBM43" s="205"/>
      <c r="KBN43" s="205"/>
      <c r="KBO43" s="181"/>
      <c r="KBP43" s="205"/>
      <c r="KBQ43" s="205"/>
      <c r="KBR43" s="205"/>
      <c r="KBS43" s="205"/>
      <c r="KBT43" s="205"/>
      <c r="KBU43" s="205"/>
      <c r="KBV43" s="205"/>
      <c r="KBW43" s="205"/>
      <c r="KBX43" s="205"/>
      <c r="KBY43" s="205"/>
      <c r="KBZ43" s="205"/>
      <c r="KCA43" s="205"/>
      <c r="KCB43" s="205"/>
      <c r="KCC43" s="205"/>
      <c r="KCD43" s="205"/>
      <c r="KCE43" s="205"/>
      <c r="KCF43" s="205"/>
      <c r="KCG43" s="205"/>
      <c r="KCH43" s="205"/>
      <c r="KCI43" s="205"/>
      <c r="KCJ43" s="181"/>
      <c r="KCK43" s="205"/>
      <c r="KCL43" s="205"/>
      <c r="KCM43" s="205"/>
      <c r="KCN43" s="205"/>
      <c r="KCO43" s="205"/>
      <c r="KCP43" s="205"/>
      <c r="KCQ43" s="205"/>
      <c r="KCR43" s="205"/>
      <c r="KCS43" s="181"/>
      <c r="KCT43" s="205"/>
      <c r="KCU43" s="205"/>
      <c r="KCV43" s="205"/>
      <c r="KCW43" s="205"/>
      <c r="KCX43" s="205"/>
      <c r="KCY43" s="205"/>
      <c r="KCZ43" s="205"/>
      <c r="KDA43" s="205"/>
      <c r="KDB43" s="205"/>
      <c r="KDC43" s="205"/>
      <c r="KDD43" s="205"/>
      <c r="KDE43" s="205"/>
      <c r="KDF43" s="205"/>
      <c r="KDG43" s="205"/>
      <c r="KDH43" s="205"/>
      <c r="KDI43" s="205"/>
      <c r="KDJ43" s="205"/>
      <c r="KDK43" s="205"/>
      <c r="KDL43" s="205"/>
      <c r="KDM43" s="205"/>
      <c r="KDN43" s="181"/>
      <c r="KDO43" s="205"/>
      <c r="KDP43" s="205"/>
      <c r="KDQ43" s="205"/>
      <c r="KDR43" s="205"/>
      <c r="KDS43" s="205"/>
      <c r="KDT43" s="205"/>
      <c r="KDU43" s="205"/>
      <c r="KDV43" s="205"/>
      <c r="KDW43" s="181"/>
      <c r="KDX43" s="205"/>
      <c r="KDY43" s="205"/>
      <c r="KDZ43" s="205"/>
      <c r="KEA43" s="205"/>
      <c r="KEB43" s="205"/>
      <c r="KEC43" s="205"/>
      <c r="KED43" s="205"/>
      <c r="KEE43" s="205"/>
      <c r="KEF43" s="205"/>
      <c r="KEG43" s="205"/>
      <c r="KEH43" s="205"/>
      <c r="KEI43" s="205"/>
      <c r="KEJ43" s="205"/>
      <c r="KEK43" s="205"/>
      <c r="KEL43" s="205"/>
      <c r="KEM43" s="205"/>
      <c r="KEN43" s="205"/>
      <c r="KEO43" s="205"/>
      <c r="KEP43" s="205"/>
      <c r="KEQ43" s="205"/>
      <c r="KER43" s="181"/>
      <c r="KES43" s="205"/>
      <c r="KET43" s="205"/>
      <c r="KEU43" s="205"/>
      <c r="KEV43" s="205"/>
      <c r="KEW43" s="205"/>
      <c r="KEX43" s="205"/>
      <c r="KEY43" s="205"/>
      <c r="KEZ43" s="205"/>
      <c r="KFA43" s="181"/>
      <c r="KFB43" s="205"/>
      <c r="KFC43" s="205"/>
      <c r="KFD43" s="205"/>
      <c r="KFE43" s="205"/>
      <c r="KFF43" s="205"/>
      <c r="KFG43" s="205"/>
      <c r="KFH43" s="205"/>
      <c r="KFI43" s="205"/>
      <c r="KFJ43" s="205"/>
      <c r="KFK43" s="205"/>
      <c r="KFL43" s="205"/>
      <c r="KFM43" s="205"/>
      <c r="KFN43" s="205"/>
      <c r="KFO43" s="205"/>
      <c r="KFP43" s="205"/>
      <c r="KFQ43" s="205"/>
      <c r="KFR43" s="205"/>
      <c r="KFS43" s="205"/>
      <c r="KFT43" s="205"/>
      <c r="KFU43" s="205"/>
      <c r="KFV43" s="181"/>
      <c r="KFW43" s="205"/>
      <c r="KFX43" s="205"/>
      <c r="KFY43" s="205"/>
      <c r="KFZ43" s="205"/>
      <c r="KGA43" s="205"/>
      <c r="KGB43" s="205"/>
      <c r="KGC43" s="205"/>
      <c r="KGD43" s="205"/>
      <c r="KGE43" s="181"/>
      <c r="KGF43" s="205"/>
      <c r="KGG43" s="205"/>
      <c r="KGH43" s="205"/>
      <c r="KGI43" s="205"/>
      <c r="KGJ43" s="205"/>
      <c r="KGK43" s="205"/>
      <c r="KGL43" s="205"/>
      <c r="KGM43" s="205"/>
      <c r="KGN43" s="205"/>
      <c r="KGO43" s="205"/>
      <c r="KGP43" s="205"/>
      <c r="KGQ43" s="205"/>
      <c r="KGR43" s="205"/>
      <c r="KGS43" s="205"/>
      <c r="KGT43" s="205"/>
      <c r="KGU43" s="205"/>
      <c r="KGV43" s="205"/>
      <c r="KGW43" s="205"/>
      <c r="KGX43" s="205"/>
      <c r="KGY43" s="205"/>
      <c r="KGZ43" s="181"/>
      <c r="KHA43" s="205"/>
      <c r="KHB43" s="205"/>
      <c r="KHC43" s="205"/>
      <c r="KHD43" s="205"/>
      <c r="KHE43" s="205"/>
      <c r="KHF43" s="205"/>
      <c r="KHG43" s="205"/>
      <c r="KHH43" s="205"/>
      <c r="KHI43" s="181"/>
      <c r="KHJ43" s="205"/>
      <c r="KHK43" s="205"/>
      <c r="KHL43" s="205"/>
      <c r="KHM43" s="205"/>
      <c r="KHN43" s="205"/>
      <c r="KHO43" s="205"/>
      <c r="KHP43" s="205"/>
      <c r="KHQ43" s="205"/>
      <c r="KHR43" s="205"/>
      <c r="KHS43" s="205"/>
      <c r="KHT43" s="205"/>
      <c r="KHU43" s="205"/>
      <c r="KHV43" s="205"/>
      <c r="KHW43" s="205"/>
      <c r="KHX43" s="205"/>
      <c r="KHY43" s="205"/>
      <c r="KHZ43" s="205"/>
      <c r="KIA43" s="205"/>
      <c r="KIB43" s="205"/>
      <c r="KIC43" s="205"/>
      <c r="KID43" s="181"/>
      <c r="KIE43" s="205"/>
      <c r="KIF43" s="205"/>
      <c r="KIG43" s="205"/>
      <c r="KIH43" s="205"/>
      <c r="KII43" s="205"/>
      <c r="KIJ43" s="205"/>
      <c r="KIK43" s="205"/>
      <c r="KIL43" s="205"/>
      <c r="KIM43" s="181"/>
      <c r="KIN43" s="205"/>
      <c r="KIO43" s="205"/>
      <c r="KIP43" s="205"/>
      <c r="KIQ43" s="205"/>
      <c r="KIR43" s="205"/>
      <c r="KIS43" s="205"/>
      <c r="KIT43" s="205"/>
      <c r="KIU43" s="205"/>
      <c r="KIV43" s="205"/>
      <c r="KIW43" s="205"/>
      <c r="KIX43" s="205"/>
      <c r="KIY43" s="205"/>
      <c r="KIZ43" s="205"/>
      <c r="KJA43" s="205"/>
      <c r="KJB43" s="205"/>
      <c r="KJC43" s="205"/>
      <c r="KJD43" s="205"/>
      <c r="KJE43" s="205"/>
      <c r="KJF43" s="205"/>
      <c r="KJG43" s="205"/>
      <c r="KJH43" s="181"/>
      <c r="KJI43" s="205"/>
      <c r="KJJ43" s="205"/>
      <c r="KJK43" s="205"/>
      <c r="KJL43" s="205"/>
      <c r="KJM43" s="205"/>
      <c r="KJN43" s="205"/>
      <c r="KJO43" s="205"/>
      <c r="KJP43" s="205"/>
      <c r="KJQ43" s="181"/>
      <c r="KJR43" s="205"/>
      <c r="KJS43" s="205"/>
      <c r="KJT43" s="205"/>
      <c r="KJU43" s="205"/>
      <c r="KJV43" s="205"/>
      <c r="KJW43" s="205"/>
      <c r="KJX43" s="205"/>
      <c r="KJY43" s="205"/>
      <c r="KJZ43" s="205"/>
      <c r="KKA43" s="205"/>
      <c r="KKB43" s="205"/>
      <c r="KKC43" s="205"/>
      <c r="KKD43" s="205"/>
      <c r="KKE43" s="205"/>
      <c r="KKF43" s="205"/>
      <c r="KKG43" s="205"/>
      <c r="KKH43" s="205"/>
      <c r="KKI43" s="205"/>
      <c r="KKJ43" s="205"/>
      <c r="KKK43" s="205"/>
      <c r="KKL43" s="181"/>
      <c r="KKM43" s="205"/>
      <c r="KKN43" s="205"/>
      <c r="KKO43" s="205"/>
      <c r="KKP43" s="205"/>
      <c r="KKQ43" s="205"/>
      <c r="KKR43" s="205"/>
      <c r="KKS43" s="205"/>
      <c r="KKT43" s="205"/>
      <c r="KKU43" s="181"/>
      <c r="KKV43" s="205"/>
      <c r="KKW43" s="205"/>
      <c r="KKX43" s="205"/>
      <c r="KKY43" s="205"/>
      <c r="KKZ43" s="205"/>
      <c r="KLA43" s="205"/>
      <c r="KLB43" s="205"/>
      <c r="KLC43" s="205"/>
      <c r="KLD43" s="205"/>
      <c r="KLE43" s="205"/>
      <c r="KLF43" s="205"/>
      <c r="KLG43" s="205"/>
      <c r="KLH43" s="205"/>
      <c r="KLI43" s="205"/>
      <c r="KLJ43" s="205"/>
      <c r="KLK43" s="205"/>
      <c r="KLL43" s="205"/>
      <c r="KLM43" s="205"/>
      <c r="KLN43" s="205"/>
      <c r="KLO43" s="205"/>
      <c r="KLP43" s="181"/>
      <c r="KLQ43" s="205"/>
      <c r="KLR43" s="205"/>
      <c r="KLS43" s="205"/>
      <c r="KLT43" s="205"/>
      <c r="KLU43" s="205"/>
      <c r="KLV43" s="205"/>
      <c r="KLW43" s="205"/>
      <c r="KLX43" s="205"/>
      <c r="KLY43" s="181"/>
      <c r="KLZ43" s="205"/>
      <c r="KMA43" s="205"/>
      <c r="KMB43" s="205"/>
      <c r="KMC43" s="205"/>
      <c r="KMD43" s="205"/>
      <c r="KME43" s="205"/>
      <c r="KMF43" s="205"/>
      <c r="KMG43" s="205"/>
      <c r="KMH43" s="205"/>
      <c r="KMI43" s="205"/>
      <c r="KMJ43" s="205"/>
      <c r="KMK43" s="205"/>
      <c r="KML43" s="205"/>
      <c r="KMM43" s="205"/>
      <c r="KMN43" s="205"/>
      <c r="KMO43" s="205"/>
      <c r="KMP43" s="205"/>
      <c r="KMQ43" s="205"/>
      <c r="KMR43" s="205"/>
      <c r="KMS43" s="205"/>
      <c r="KMT43" s="181"/>
      <c r="KMU43" s="205"/>
      <c r="KMV43" s="205"/>
      <c r="KMW43" s="205"/>
      <c r="KMX43" s="205"/>
      <c r="KMY43" s="205"/>
      <c r="KMZ43" s="205"/>
      <c r="KNA43" s="205"/>
      <c r="KNB43" s="205"/>
      <c r="KNC43" s="181"/>
      <c r="KND43" s="205"/>
      <c r="KNE43" s="205"/>
      <c r="KNF43" s="205"/>
      <c r="KNG43" s="205"/>
      <c r="KNH43" s="205"/>
      <c r="KNI43" s="205"/>
      <c r="KNJ43" s="205"/>
      <c r="KNK43" s="205"/>
      <c r="KNL43" s="205"/>
      <c r="KNM43" s="205"/>
      <c r="KNN43" s="205"/>
      <c r="KNO43" s="205"/>
      <c r="KNP43" s="205"/>
      <c r="KNQ43" s="205"/>
      <c r="KNR43" s="205"/>
      <c r="KNS43" s="205"/>
      <c r="KNT43" s="205"/>
      <c r="KNU43" s="205"/>
      <c r="KNV43" s="205"/>
      <c r="KNW43" s="205"/>
      <c r="KNX43" s="181"/>
      <c r="KNY43" s="205"/>
      <c r="KNZ43" s="205"/>
      <c r="KOA43" s="205"/>
      <c r="KOB43" s="205"/>
      <c r="KOC43" s="205"/>
      <c r="KOD43" s="205"/>
      <c r="KOE43" s="205"/>
      <c r="KOF43" s="205"/>
      <c r="KOG43" s="181"/>
      <c r="KOH43" s="205"/>
      <c r="KOI43" s="205"/>
      <c r="KOJ43" s="205"/>
      <c r="KOK43" s="205"/>
      <c r="KOL43" s="205"/>
      <c r="KOM43" s="205"/>
      <c r="KON43" s="205"/>
      <c r="KOO43" s="205"/>
      <c r="KOP43" s="205"/>
      <c r="KOQ43" s="205"/>
      <c r="KOR43" s="205"/>
      <c r="KOS43" s="205"/>
      <c r="KOT43" s="205"/>
      <c r="KOU43" s="205"/>
      <c r="KOV43" s="205"/>
      <c r="KOW43" s="205"/>
      <c r="KOX43" s="205"/>
      <c r="KOY43" s="205"/>
      <c r="KOZ43" s="205"/>
      <c r="KPA43" s="205"/>
      <c r="KPB43" s="181"/>
      <c r="KPC43" s="205"/>
      <c r="KPD43" s="205"/>
      <c r="KPE43" s="205"/>
      <c r="KPF43" s="205"/>
      <c r="KPG43" s="205"/>
      <c r="KPH43" s="205"/>
      <c r="KPI43" s="205"/>
      <c r="KPJ43" s="205"/>
      <c r="KPK43" s="181"/>
      <c r="KPL43" s="205"/>
      <c r="KPM43" s="205"/>
      <c r="KPN43" s="205"/>
      <c r="KPO43" s="205"/>
      <c r="KPP43" s="205"/>
      <c r="KPQ43" s="205"/>
      <c r="KPR43" s="205"/>
      <c r="KPS43" s="205"/>
      <c r="KPT43" s="205"/>
      <c r="KPU43" s="205"/>
      <c r="KPV43" s="205"/>
      <c r="KPW43" s="205"/>
      <c r="KPX43" s="205"/>
      <c r="KPY43" s="205"/>
      <c r="KPZ43" s="205"/>
      <c r="KQA43" s="205"/>
      <c r="KQB43" s="205"/>
      <c r="KQC43" s="205"/>
      <c r="KQD43" s="205"/>
      <c r="KQE43" s="205"/>
      <c r="KQF43" s="181"/>
      <c r="KQG43" s="205"/>
      <c r="KQH43" s="205"/>
      <c r="KQI43" s="205"/>
      <c r="KQJ43" s="205"/>
      <c r="KQK43" s="205"/>
      <c r="KQL43" s="205"/>
      <c r="KQM43" s="205"/>
      <c r="KQN43" s="205"/>
      <c r="KQO43" s="181"/>
      <c r="KQP43" s="205"/>
      <c r="KQQ43" s="205"/>
      <c r="KQR43" s="205"/>
      <c r="KQS43" s="205"/>
      <c r="KQT43" s="205"/>
      <c r="KQU43" s="205"/>
      <c r="KQV43" s="205"/>
      <c r="KQW43" s="205"/>
      <c r="KQX43" s="205"/>
      <c r="KQY43" s="205"/>
      <c r="KQZ43" s="205"/>
      <c r="KRA43" s="205"/>
      <c r="KRB43" s="205"/>
      <c r="KRC43" s="205"/>
      <c r="KRD43" s="205"/>
      <c r="KRE43" s="205"/>
      <c r="KRF43" s="205"/>
      <c r="KRG43" s="205"/>
      <c r="KRH43" s="205"/>
      <c r="KRI43" s="205"/>
      <c r="KRJ43" s="181"/>
      <c r="KRK43" s="205"/>
      <c r="KRL43" s="205"/>
      <c r="KRM43" s="205"/>
      <c r="KRN43" s="205"/>
      <c r="KRO43" s="205"/>
      <c r="KRP43" s="205"/>
      <c r="KRQ43" s="205"/>
      <c r="KRR43" s="205"/>
      <c r="KRS43" s="181"/>
      <c r="KRT43" s="205"/>
      <c r="KRU43" s="205"/>
      <c r="KRV43" s="205"/>
      <c r="KRW43" s="205"/>
      <c r="KRX43" s="205"/>
      <c r="KRY43" s="205"/>
      <c r="KRZ43" s="205"/>
      <c r="KSA43" s="205"/>
      <c r="KSB43" s="205"/>
      <c r="KSC43" s="205"/>
      <c r="KSD43" s="205"/>
      <c r="KSE43" s="205"/>
      <c r="KSF43" s="205"/>
      <c r="KSG43" s="205"/>
      <c r="KSH43" s="205"/>
      <c r="KSI43" s="205"/>
      <c r="KSJ43" s="205"/>
      <c r="KSK43" s="205"/>
      <c r="KSL43" s="205"/>
      <c r="KSM43" s="205"/>
      <c r="KSN43" s="181"/>
      <c r="KSO43" s="205"/>
      <c r="KSP43" s="205"/>
      <c r="KSQ43" s="205"/>
      <c r="KSR43" s="205"/>
      <c r="KSS43" s="205"/>
      <c r="KST43" s="205"/>
      <c r="KSU43" s="205"/>
      <c r="KSV43" s="205"/>
      <c r="KSW43" s="181"/>
      <c r="KSX43" s="205"/>
      <c r="KSY43" s="205"/>
      <c r="KSZ43" s="205"/>
      <c r="KTA43" s="205"/>
      <c r="KTB43" s="205"/>
      <c r="KTC43" s="205"/>
      <c r="KTD43" s="205"/>
      <c r="KTE43" s="205"/>
      <c r="KTF43" s="205"/>
      <c r="KTG43" s="205"/>
      <c r="KTH43" s="205"/>
      <c r="KTI43" s="205"/>
      <c r="KTJ43" s="205"/>
      <c r="KTK43" s="205"/>
      <c r="KTL43" s="205"/>
      <c r="KTM43" s="205"/>
      <c r="KTN43" s="205"/>
      <c r="KTO43" s="205"/>
      <c r="KTP43" s="205"/>
      <c r="KTQ43" s="205"/>
      <c r="KTR43" s="181"/>
      <c r="KTS43" s="205"/>
      <c r="KTT43" s="205"/>
      <c r="KTU43" s="205"/>
      <c r="KTV43" s="205"/>
      <c r="KTW43" s="205"/>
      <c r="KTX43" s="205"/>
      <c r="KTY43" s="205"/>
      <c r="KTZ43" s="205"/>
      <c r="KUA43" s="181"/>
      <c r="KUB43" s="205"/>
      <c r="KUC43" s="205"/>
      <c r="KUD43" s="205"/>
      <c r="KUE43" s="205"/>
      <c r="KUF43" s="205"/>
      <c r="KUG43" s="205"/>
      <c r="KUH43" s="205"/>
      <c r="KUI43" s="205"/>
      <c r="KUJ43" s="205"/>
      <c r="KUK43" s="205"/>
      <c r="KUL43" s="205"/>
      <c r="KUM43" s="205"/>
      <c r="KUN43" s="205"/>
      <c r="KUO43" s="205"/>
      <c r="KUP43" s="205"/>
      <c r="KUQ43" s="205"/>
      <c r="KUR43" s="205"/>
      <c r="KUS43" s="205"/>
      <c r="KUT43" s="205"/>
      <c r="KUU43" s="205"/>
      <c r="KUV43" s="181"/>
      <c r="KUW43" s="205"/>
      <c r="KUX43" s="205"/>
      <c r="KUY43" s="205"/>
      <c r="KUZ43" s="205"/>
      <c r="KVA43" s="205"/>
      <c r="KVB43" s="205"/>
      <c r="KVC43" s="205"/>
      <c r="KVD43" s="205"/>
      <c r="KVE43" s="181"/>
      <c r="KVF43" s="205"/>
      <c r="KVG43" s="205"/>
      <c r="KVH43" s="205"/>
      <c r="KVI43" s="205"/>
      <c r="KVJ43" s="205"/>
      <c r="KVK43" s="205"/>
      <c r="KVL43" s="205"/>
      <c r="KVM43" s="205"/>
      <c r="KVN43" s="205"/>
      <c r="KVO43" s="205"/>
      <c r="KVP43" s="205"/>
      <c r="KVQ43" s="205"/>
      <c r="KVR43" s="205"/>
      <c r="KVS43" s="205"/>
      <c r="KVT43" s="205"/>
      <c r="KVU43" s="205"/>
      <c r="KVV43" s="205"/>
      <c r="KVW43" s="205"/>
      <c r="KVX43" s="205"/>
      <c r="KVY43" s="205"/>
      <c r="KVZ43" s="181"/>
      <c r="KWA43" s="205"/>
      <c r="KWB43" s="205"/>
      <c r="KWC43" s="205"/>
      <c r="KWD43" s="205"/>
      <c r="KWE43" s="205"/>
      <c r="KWF43" s="205"/>
      <c r="KWG43" s="205"/>
      <c r="KWH43" s="205"/>
      <c r="KWI43" s="181"/>
      <c r="KWJ43" s="205"/>
      <c r="KWK43" s="205"/>
      <c r="KWL43" s="205"/>
      <c r="KWM43" s="205"/>
      <c r="KWN43" s="205"/>
      <c r="KWO43" s="205"/>
      <c r="KWP43" s="205"/>
      <c r="KWQ43" s="205"/>
      <c r="KWR43" s="205"/>
      <c r="KWS43" s="205"/>
      <c r="KWT43" s="205"/>
      <c r="KWU43" s="205"/>
      <c r="KWV43" s="205"/>
      <c r="KWW43" s="205"/>
      <c r="KWX43" s="205"/>
      <c r="KWY43" s="205"/>
      <c r="KWZ43" s="205"/>
      <c r="KXA43" s="205"/>
      <c r="KXB43" s="205"/>
      <c r="KXC43" s="205"/>
      <c r="KXD43" s="181"/>
      <c r="KXE43" s="205"/>
      <c r="KXF43" s="205"/>
      <c r="KXG43" s="205"/>
      <c r="KXH43" s="205"/>
      <c r="KXI43" s="205"/>
      <c r="KXJ43" s="205"/>
      <c r="KXK43" s="205"/>
      <c r="KXL43" s="205"/>
      <c r="KXM43" s="181"/>
      <c r="KXN43" s="205"/>
      <c r="KXO43" s="205"/>
      <c r="KXP43" s="205"/>
      <c r="KXQ43" s="205"/>
      <c r="KXR43" s="205"/>
      <c r="KXS43" s="205"/>
      <c r="KXT43" s="205"/>
      <c r="KXU43" s="205"/>
      <c r="KXV43" s="205"/>
      <c r="KXW43" s="205"/>
      <c r="KXX43" s="205"/>
      <c r="KXY43" s="205"/>
      <c r="KXZ43" s="205"/>
      <c r="KYA43" s="205"/>
      <c r="KYB43" s="205"/>
      <c r="KYC43" s="205"/>
      <c r="KYD43" s="205"/>
      <c r="KYE43" s="205"/>
      <c r="KYF43" s="205"/>
      <c r="KYG43" s="205"/>
      <c r="KYH43" s="181"/>
      <c r="KYI43" s="205"/>
      <c r="KYJ43" s="205"/>
      <c r="KYK43" s="205"/>
      <c r="KYL43" s="205"/>
      <c r="KYM43" s="205"/>
      <c r="KYN43" s="205"/>
      <c r="KYO43" s="205"/>
      <c r="KYP43" s="205"/>
      <c r="KYQ43" s="181"/>
      <c r="KYR43" s="205"/>
      <c r="KYS43" s="205"/>
      <c r="KYT43" s="205"/>
      <c r="KYU43" s="205"/>
      <c r="KYV43" s="205"/>
      <c r="KYW43" s="205"/>
      <c r="KYX43" s="205"/>
      <c r="KYY43" s="205"/>
      <c r="KYZ43" s="205"/>
      <c r="KZA43" s="205"/>
      <c r="KZB43" s="205"/>
      <c r="KZC43" s="205"/>
      <c r="KZD43" s="205"/>
      <c r="KZE43" s="205"/>
      <c r="KZF43" s="205"/>
      <c r="KZG43" s="205"/>
      <c r="KZH43" s="205"/>
      <c r="KZI43" s="205"/>
      <c r="KZJ43" s="205"/>
      <c r="KZK43" s="205"/>
      <c r="KZL43" s="181"/>
      <c r="KZM43" s="205"/>
      <c r="KZN43" s="205"/>
      <c r="KZO43" s="205"/>
      <c r="KZP43" s="205"/>
      <c r="KZQ43" s="205"/>
      <c r="KZR43" s="205"/>
      <c r="KZS43" s="205"/>
      <c r="KZT43" s="205"/>
      <c r="KZU43" s="181"/>
      <c r="KZV43" s="205"/>
      <c r="KZW43" s="205"/>
      <c r="KZX43" s="205"/>
      <c r="KZY43" s="205"/>
      <c r="KZZ43" s="205"/>
      <c r="LAA43" s="205"/>
      <c r="LAB43" s="205"/>
      <c r="LAC43" s="205"/>
      <c r="LAD43" s="205"/>
      <c r="LAE43" s="205"/>
      <c r="LAF43" s="205"/>
      <c r="LAG43" s="205"/>
      <c r="LAH43" s="205"/>
      <c r="LAI43" s="205"/>
      <c r="LAJ43" s="205"/>
      <c r="LAK43" s="205"/>
      <c r="LAL43" s="205"/>
      <c r="LAM43" s="205"/>
      <c r="LAN43" s="205"/>
      <c r="LAO43" s="205"/>
      <c r="LAP43" s="181"/>
      <c r="LAQ43" s="205"/>
      <c r="LAR43" s="205"/>
      <c r="LAS43" s="205"/>
      <c r="LAT43" s="205"/>
      <c r="LAU43" s="205"/>
      <c r="LAV43" s="205"/>
      <c r="LAW43" s="205"/>
      <c r="LAX43" s="205"/>
      <c r="LAY43" s="181"/>
      <c r="LAZ43" s="205"/>
      <c r="LBA43" s="205"/>
      <c r="LBB43" s="205"/>
      <c r="LBC43" s="205"/>
      <c r="LBD43" s="205"/>
      <c r="LBE43" s="205"/>
      <c r="LBF43" s="205"/>
      <c r="LBG43" s="205"/>
      <c r="LBH43" s="205"/>
      <c r="LBI43" s="205"/>
      <c r="LBJ43" s="205"/>
      <c r="LBK43" s="205"/>
      <c r="LBL43" s="205"/>
      <c r="LBM43" s="205"/>
      <c r="LBN43" s="205"/>
      <c r="LBO43" s="205"/>
      <c r="LBP43" s="205"/>
      <c r="LBQ43" s="205"/>
      <c r="LBR43" s="205"/>
      <c r="LBS43" s="205"/>
      <c r="LBT43" s="181"/>
      <c r="LBU43" s="205"/>
      <c r="LBV43" s="205"/>
      <c r="LBW43" s="205"/>
      <c r="LBX43" s="205"/>
      <c r="LBY43" s="205"/>
      <c r="LBZ43" s="205"/>
      <c r="LCA43" s="205"/>
      <c r="LCB43" s="205"/>
      <c r="LCC43" s="181"/>
      <c r="LCD43" s="205"/>
      <c r="LCE43" s="205"/>
      <c r="LCF43" s="205"/>
      <c r="LCG43" s="205"/>
      <c r="LCH43" s="205"/>
      <c r="LCI43" s="205"/>
      <c r="LCJ43" s="205"/>
      <c r="LCK43" s="205"/>
      <c r="LCL43" s="205"/>
      <c r="LCM43" s="205"/>
      <c r="LCN43" s="205"/>
      <c r="LCO43" s="205"/>
      <c r="LCP43" s="205"/>
      <c r="LCQ43" s="205"/>
      <c r="LCR43" s="205"/>
      <c r="LCS43" s="205"/>
      <c r="LCT43" s="205"/>
      <c r="LCU43" s="205"/>
      <c r="LCV43" s="205"/>
      <c r="LCW43" s="205"/>
      <c r="LCX43" s="181"/>
      <c r="LCY43" s="205"/>
      <c r="LCZ43" s="205"/>
      <c r="LDA43" s="205"/>
      <c r="LDB43" s="205"/>
      <c r="LDC43" s="205"/>
      <c r="LDD43" s="205"/>
      <c r="LDE43" s="205"/>
      <c r="LDF43" s="205"/>
      <c r="LDG43" s="181"/>
      <c r="LDH43" s="205"/>
      <c r="LDI43" s="205"/>
      <c r="LDJ43" s="205"/>
      <c r="LDK43" s="205"/>
      <c r="LDL43" s="205"/>
      <c r="LDM43" s="205"/>
      <c r="LDN43" s="205"/>
      <c r="LDO43" s="205"/>
      <c r="LDP43" s="205"/>
      <c r="LDQ43" s="205"/>
      <c r="LDR43" s="205"/>
      <c r="LDS43" s="205"/>
      <c r="LDT43" s="205"/>
      <c r="LDU43" s="205"/>
      <c r="LDV43" s="205"/>
      <c r="LDW43" s="205"/>
      <c r="LDX43" s="205"/>
      <c r="LDY43" s="205"/>
      <c r="LDZ43" s="205"/>
      <c r="LEA43" s="205"/>
      <c r="LEB43" s="181"/>
      <c r="LEC43" s="205"/>
      <c r="LED43" s="205"/>
      <c r="LEE43" s="205"/>
      <c r="LEF43" s="205"/>
      <c r="LEG43" s="205"/>
      <c r="LEH43" s="205"/>
      <c r="LEI43" s="205"/>
      <c r="LEJ43" s="205"/>
      <c r="LEK43" s="181"/>
      <c r="LEL43" s="205"/>
      <c r="LEM43" s="205"/>
      <c r="LEN43" s="205"/>
      <c r="LEO43" s="205"/>
      <c r="LEP43" s="205"/>
      <c r="LEQ43" s="205"/>
      <c r="LER43" s="205"/>
      <c r="LES43" s="205"/>
      <c r="LET43" s="205"/>
      <c r="LEU43" s="205"/>
      <c r="LEV43" s="205"/>
      <c r="LEW43" s="205"/>
      <c r="LEX43" s="205"/>
      <c r="LEY43" s="205"/>
      <c r="LEZ43" s="205"/>
      <c r="LFA43" s="205"/>
      <c r="LFB43" s="205"/>
      <c r="LFC43" s="205"/>
      <c r="LFD43" s="205"/>
      <c r="LFE43" s="205"/>
      <c r="LFF43" s="181"/>
      <c r="LFG43" s="205"/>
      <c r="LFH43" s="205"/>
      <c r="LFI43" s="205"/>
      <c r="LFJ43" s="205"/>
      <c r="LFK43" s="205"/>
      <c r="LFL43" s="205"/>
      <c r="LFM43" s="205"/>
      <c r="LFN43" s="205"/>
      <c r="LFO43" s="181"/>
      <c r="LFP43" s="205"/>
      <c r="LFQ43" s="205"/>
      <c r="LFR43" s="205"/>
      <c r="LFS43" s="205"/>
      <c r="LFT43" s="205"/>
      <c r="LFU43" s="205"/>
      <c r="LFV43" s="205"/>
      <c r="LFW43" s="205"/>
      <c r="LFX43" s="205"/>
      <c r="LFY43" s="205"/>
      <c r="LFZ43" s="205"/>
      <c r="LGA43" s="205"/>
      <c r="LGB43" s="205"/>
      <c r="LGC43" s="205"/>
      <c r="LGD43" s="205"/>
      <c r="LGE43" s="205"/>
      <c r="LGF43" s="205"/>
      <c r="LGG43" s="205"/>
      <c r="LGH43" s="205"/>
      <c r="LGI43" s="205"/>
      <c r="LGJ43" s="181"/>
      <c r="LGK43" s="205"/>
      <c r="LGL43" s="205"/>
      <c r="LGM43" s="205"/>
      <c r="LGN43" s="205"/>
      <c r="LGO43" s="205"/>
      <c r="LGP43" s="205"/>
      <c r="LGQ43" s="205"/>
      <c r="LGR43" s="205"/>
      <c r="LGS43" s="181"/>
      <c r="LGT43" s="205"/>
      <c r="LGU43" s="205"/>
      <c r="LGV43" s="205"/>
      <c r="LGW43" s="205"/>
      <c r="LGX43" s="205"/>
      <c r="LGY43" s="205"/>
      <c r="LGZ43" s="205"/>
      <c r="LHA43" s="205"/>
      <c r="LHB43" s="205"/>
      <c r="LHC43" s="205"/>
      <c r="LHD43" s="205"/>
      <c r="LHE43" s="205"/>
      <c r="LHF43" s="205"/>
      <c r="LHG43" s="205"/>
      <c r="LHH43" s="205"/>
      <c r="LHI43" s="205"/>
      <c r="LHJ43" s="205"/>
      <c r="LHK43" s="205"/>
      <c r="LHL43" s="205"/>
      <c r="LHM43" s="205"/>
      <c r="LHN43" s="181"/>
      <c r="LHO43" s="205"/>
      <c r="LHP43" s="205"/>
      <c r="LHQ43" s="205"/>
      <c r="LHR43" s="205"/>
      <c r="LHS43" s="205"/>
      <c r="LHT43" s="205"/>
      <c r="LHU43" s="205"/>
      <c r="LHV43" s="205"/>
      <c r="LHW43" s="181"/>
      <c r="LHX43" s="205"/>
      <c r="LHY43" s="205"/>
      <c r="LHZ43" s="205"/>
      <c r="LIA43" s="205"/>
      <c r="LIB43" s="205"/>
      <c r="LIC43" s="205"/>
      <c r="LID43" s="205"/>
      <c r="LIE43" s="205"/>
      <c r="LIF43" s="205"/>
      <c r="LIG43" s="205"/>
      <c r="LIH43" s="205"/>
      <c r="LII43" s="205"/>
      <c r="LIJ43" s="205"/>
      <c r="LIK43" s="205"/>
      <c r="LIL43" s="205"/>
      <c r="LIM43" s="205"/>
      <c r="LIN43" s="205"/>
      <c r="LIO43" s="205"/>
      <c r="LIP43" s="205"/>
      <c r="LIQ43" s="205"/>
      <c r="LIR43" s="181"/>
      <c r="LIS43" s="205"/>
      <c r="LIT43" s="205"/>
      <c r="LIU43" s="205"/>
      <c r="LIV43" s="205"/>
      <c r="LIW43" s="205"/>
      <c r="LIX43" s="205"/>
      <c r="LIY43" s="205"/>
      <c r="LIZ43" s="205"/>
      <c r="LJA43" s="181"/>
      <c r="LJB43" s="205"/>
      <c r="LJC43" s="205"/>
      <c r="LJD43" s="205"/>
      <c r="LJE43" s="205"/>
      <c r="LJF43" s="205"/>
      <c r="LJG43" s="205"/>
      <c r="LJH43" s="205"/>
      <c r="LJI43" s="205"/>
      <c r="LJJ43" s="205"/>
      <c r="LJK43" s="205"/>
      <c r="LJL43" s="205"/>
      <c r="LJM43" s="205"/>
      <c r="LJN43" s="205"/>
      <c r="LJO43" s="205"/>
      <c r="LJP43" s="205"/>
      <c r="LJQ43" s="205"/>
      <c r="LJR43" s="205"/>
      <c r="LJS43" s="205"/>
      <c r="LJT43" s="205"/>
      <c r="LJU43" s="205"/>
      <c r="LJV43" s="181"/>
      <c r="LJW43" s="205"/>
      <c r="LJX43" s="205"/>
      <c r="LJY43" s="205"/>
      <c r="LJZ43" s="205"/>
      <c r="LKA43" s="205"/>
      <c r="LKB43" s="205"/>
      <c r="LKC43" s="205"/>
      <c r="LKD43" s="205"/>
      <c r="LKE43" s="181"/>
      <c r="LKF43" s="205"/>
      <c r="LKG43" s="205"/>
      <c r="LKH43" s="205"/>
      <c r="LKI43" s="205"/>
      <c r="LKJ43" s="205"/>
      <c r="LKK43" s="205"/>
      <c r="LKL43" s="205"/>
      <c r="LKM43" s="205"/>
      <c r="LKN43" s="205"/>
      <c r="LKO43" s="205"/>
      <c r="LKP43" s="205"/>
      <c r="LKQ43" s="205"/>
      <c r="LKR43" s="205"/>
      <c r="LKS43" s="205"/>
      <c r="LKT43" s="205"/>
      <c r="LKU43" s="205"/>
      <c r="LKV43" s="205"/>
      <c r="LKW43" s="205"/>
      <c r="LKX43" s="205"/>
      <c r="LKY43" s="205"/>
      <c r="LKZ43" s="181"/>
      <c r="LLA43" s="205"/>
      <c r="LLB43" s="205"/>
      <c r="LLC43" s="205"/>
      <c r="LLD43" s="205"/>
      <c r="LLE43" s="205"/>
      <c r="LLF43" s="205"/>
      <c r="LLG43" s="205"/>
      <c r="LLH43" s="205"/>
      <c r="LLI43" s="181"/>
      <c r="LLJ43" s="205"/>
      <c r="LLK43" s="205"/>
      <c r="LLL43" s="205"/>
      <c r="LLM43" s="205"/>
      <c r="LLN43" s="205"/>
      <c r="LLO43" s="205"/>
      <c r="LLP43" s="205"/>
      <c r="LLQ43" s="205"/>
      <c r="LLR43" s="205"/>
      <c r="LLS43" s="205"/>
      <c r="LLT43" s="205"/>
      <c r="LLU43" s="205"/>
      <c r="LLV43" s="205"/>
      <c r="LLW43" s="205"/>
      <c r="LLX43" s="205"/>
      <c r="LLY43" s="205"/>
      <c r="LLZ43" s="205"/>
      <c r="LMA43" s="205"/>
      <c r="LMB43" s="205"/>
      <c r="LMC43" s="205"/>
      <c r="LMD43" s="181"/>
      <c r="LME43" s="205"/>
      <c r="LMF43" s="205"/>
      <c r="LMG43" s="205"/>
      <c r="LMH43" s="205"/>
      <c r="LMI43" s="205"/>
      <c r="LMJ43" s="205"/>
      <c r="LMK43" s="205"/>
      <c r="LML43" s="205"/>
      <c r="LMM43" s="181"/>
      <c r="LMN43" s="205"/>
      <c r="LMO43" s="205"/>
      <c r="LMP43" s="205"/>
      <c r="LMQ43" s="205"/>
      <c r="LMR43" s="205"/>
      <c r="LMS43" s="205"/>
      <c r="LMT43" s="205"/>
      <c r="LMU43" s="205"/>
      <c r="LMV43" s="205"/>
      <c r="LMW43" s="205"/>
      <c r="LMX43" s="205"/>
      <c r="LMY43" s="205"/>
      <c r="LMZ43" s="205"/>
      <c r="LNA43" s="205"/>
      <c r="LNB43" s="205"/>
      <c r="LNC43" s="205"/>
      <c r="LND43" s="205"/>
      <c r="LNE43" s="205"/>
      <c r="LNF43" s="205"/>
      <c r="LNG43" s="205"/>
      <c r="LNH43" s="181"/>
      <c r="LNI43" s="205"/>
      <c r="LNJ43" s="205"/>
      <c r="LNK43" s="205"/>
      <c r="LNL43" s="205"/>
      <c r="LNM43" s="205"/>
      <c r="LNN43" s="205"/>
      <c r="LNO43" s="205"/>
      <c r="LNP43" s="205"/>
      <c r="LNQ43" s="181"/>
      <c r="LNR43" s="205"/>
      <c r="LNS43" s="205"/>
      <c r="LNT43" s="205"/>
      <c r="LNU43" s="205"/>
      <c r="LNV43" s="205"/>
      <c r="LNW43" s="205"/>
      <c r="LNX43" s="205"/>
      <c r="LNY43" s="205"/>
      <c r="LNZ43" s="205"/>
      <c r="LOA43" s="205"/>
      <c r="LOB43" s="205"/>
      <c r="LOC43" s="205"/>
      <c r="LOD43" s="205"/>
      <c r="LOE43" s="205"/>
      <c r="LOF43" s="205"/>
      <c r="LOG43" s="205"/>
      <c r="LOH43" s="205"/>
      <c r="LOI43" s="205"/>
      <c r="LOJ43" s="205"/>
      <c r="LOK43" s="205"/>
      <c r="LOL43" s="181"/>
      <c r="LOM43" s="205"/>
      <c r="LON43" s="205"/>
      <c r="LOO43" s="205"/>
      <c r="LOP43" s="205"/>
      <c r="LOQ43" s="205"/>
      <c r="LOR43" s="205"/>
      <c r="LOS43" s="205"/>
      <c r="LOT43" s="205"/>
      <c r="LOU43" s="181"/>
      <c r="LOV43" s="205"/>
      <c r="LOW43" s="205"/>
      <c r="LOX43" s="205"/>
      <c r="LOY43" s="205"/>
      <c r="LOZ43" s="205"/>
      <c r="LPA43" s="205"/>
      <c r="LPB43" s="205"/>
      <c r="LPC43" s="205"/>
      <c r="LPD43" s="205"/>
      <c r="LPE43" s="205"/>
      <c r="LPF43" s="205"/>
      <c r="LPG43" s="205"/>
      <c r="LPH43" s="205"/>
      <c r="LPI43" s="205"/>
      <c r="LPJ43" s="205"/>
      <c r="LPK43" s="205"/>
      <c r="LPL43" s="205"/>
      <c r="LPM43" s="205"/>
      <c r="LPN43" s="205"/>
      <c r="LPO43" s="205"/>
      <c r="LPP43" s="181"/>
      <c r="LPQ43" s="205"/>
      <c r="LPR43" s="205"/>
      <c r="LPS43" s="205"/>
      <c r="LPT43" s="205"/>
      <c r="LPU43" s="205"/>
      <c r="LPV43" s="205"/>
      <c r="LPW43" s="205"/>
      <c r="LPX43" s="205"/>
      <c r="LPY43" s="181"/>
      <c r="LPZ43" s="205"/>
      <c r="LQA43" s="205"/>
      <c r="LQB43" s="205"/>
      <c r="LQC43" s="205"/>
      <c r="LQD43" s="205"/>
      <c r="LQE43" s="205"/>
      <c r="LQF43" s="205"/>
      <c r="LQG43" s="205"/>
      <c r="LQH43" s="205"/>
      <c r="LQI43" s="205"/>
      <c r="LQJ43" s="205"/>
      <c r="LQK43" s="205"/>
      <c r="LQL43" s="205"/>
      <c r="LQM43" s="205"/>
      <c r="LQN43" s="205"/>
      <c r="LQO43" s="205"/>
      <c r="LQP43" s="205"/>
      <c r="LQQ43" s="205"/>
      <c r="LQR43" s="205"/>
      <c r="LQS43" s="205"/>
      <c r="LQT43" s="181"/>
      <c r="LQU43" s="205"/>
      <c r="LQV43" s="205"/>
      <c r="LQW43" s="205"/>
      <c r="LQX43" s="205"/>
      <c r="LQY43" s="205"/>
      <c r="LQZ43" s="205"/>
      <c r="LRA43" s="205"/>
      <c r="LRB43" s="205"/>
      <c r="LRC43" s="181"/>
      <c r="LRD43" s="205"/>
      <c r="LRE43" s="205"/>
      <c r="LRF43" s="205"/>
      <c r="LRG43" s="205"/>
      <c r="LRH43" s="205"/>
      <c r="LRI43" s="205"/>
      <c r="LRJ43" s="205"/>
      <c r="LRK43" s="205"/>
      <c r="LRL43" s="205"/>
      <c r="LRM43" s="205"/>
      <c r="LRN43" s="205"/>
      <c r="LRO43" s="205"/>
      <c r="LRP43" s="205"/>
      <c r="LRQ43" s="205"/>
      <c r="LRR43" s="205"/>
      <c r="LRS43" s="205"/>
      <c r="LRT43" s="205"/>
      <c r="LRU43" s="205"/>
      <c r="LRV43" s="205"/>
      <c r="LRW43" s="205"/>
      <c r="LRX43" s="181"/>
      <c r="LRY43" s="205"/>
      <c r="LRZ43" s="205"/>
      <c r="LSA43" s="205"/>
      <c r="LSB43" s="205"/>
      <c r="LSC43" s="205"/>
      <c r="LSD43" s="205"/>
      <c r="LSE43" s="205"/>
      <c r="LSF43" s="205"/>
      <c r="LSG43" s="181"/>
      <c r="LSH43" s="205"/>
      <c r="LSI43" s="205"/>
      <c r="LSJ43" s="205"/>
      <c r="LSK43" s="205"/>
      <c r="LSL43" s="205"/>
      <c r="LSM43" s="205"/>
      <c r="LSN43" s="205"/>
      <c r="LSO43" s="205"/>
      <c r="LSP43" s="205"/>
      <c r="LSQ43" s="205"/>
      <c r="LSR43" s="205"/>
      <c r="LSS43" s="205"/>
      <c r="LST43" s="205"/>
      <c r="LSU43" s="205"/>
      <c r="LSV43" s="205"/>
      <c r="LSW43" s="205"/>
      <c r="LSX43" s="205"/>
      <c r="LSY43" s="205"/>
      <c r="LSZ43" s="205"/>
      <c r="LTA43" s="205"/>
      <c r="LTB43" s="181"/>
      <c r="LTC43" s="205"/>
      <c r="LTD43" s="205"/>
      <c r="LTE43" s="205"/>
      <c r="LTF43" s="205"/>
      <c r="LTG43" s="205"/>
      <c r="LTH43" s="205"/>
      <c r="LTI43" s="205"/>
      <c r="LTJ43" s="205"/>
      <c r="LTK43" s="181"/>
      <c r="LTL43" s="205"/>
      <c r="LTM43" s="205"/>
      <c r="LTN43" s="205"/>
      <c r="LTO43" s="205"/>
      <c r="LTP43" s="205"/>
      <c r="LTQ43" s="205"/>
      <c r="LTR43" s="205"/>
      <c r="LTS43" s="205"/>
      <c r="LTT43" s="205"/>
      <c r="LTU43" s="205"/>
      <c r="LTV43" s="205"/>
      <c r="LTW43" s="205"/>
      <c r="LTX43" s="205"/>
      <c r="LTY43" s="205"/>
      <c r="LTZ43" s="205"/>
      <c r="LUA43" s="205"/>
      <c r="LUB43" s="205"/>
      <c r="LUC43" s="205"/>
      <c r="LUD43" s="205"/>
      <c r="LUE43" s="205"/>
      <c r="LUF43" s="181"/>
      <c r="LUG43" s="205"/>
      <c r="LUH43" s="205"/>
      <c r="LUI43" s="205"/>
      <c r="LUJ43" s="205"/>
      <c r="LUK43" s="205"/>
      <c r="LUL43" s="205"/>
      <c r="LUM43" s="205"/>
      <c r="LUN43" s="205"/>
      <c r="LUO43" s="181"/>
      <c r="LUP43" s="205"/>
      <c r="LUQ43" s="205"/>
      <c r="LUR43" s="205"/>
      <c r="LUS43" s="205"/>
      <c r="LUT43" s="205"/>
      <c r="LUU43" s="205"/>
      <c r="LUV43" s="205"/>
      <c r="LUW43" s="205"/>
      <c r="LUX43" s="205"/>
      <c r="LUY43" s="205"/>
      <c r="LUZ43" s="205"/>
      <c r="LVA43" s="205"/>
      <c r="LVB43" s="205"/>
      <c r="LVC43" s="205"/>
      <c r="LVD43" s="205"/>
      <c r="LVE43" s="205"/>
      <c r="LVF43" s="205"/>
      <c r="LVG43" s="205"/>
      <c r="LVH43" s="205"/>
      <c r="LVI43" s="205"/>
      <c r="LVJ43" s="181"/>
      <c r="LVK43" s="205"/>
      <c r="LVL43" s="205"/>
      <c r="LVM43" s="205"/>
      <c r="LVN43" s="205"/>
      <c r="LVO43" s="205"/>
      <c r="LVP43" s="205"/>
      <c r="LVQ43" s="205"/>
      <c r="LVR43" s="205"/>
      <c r="LVS43" s="181"/>
      <c r="LVT43" s="205"/>
      <c r="LVU43" s="205"/>
      <c r="LVV43" s="205"/>
      <c r="LVW43" s="205"/>
      <c r="LVX43" s="205"/>
      <c r="LVY43" s="205"/>
      <c r="LVZ43" s="205"/>
      <c r="LWA43" s="205"/>
      <c r="LWB43" s="205"/>
      <c r="LWC43" s="205"/>
      <c r="LWD43" s="205"/>
      <c r="LWE43" s="205"/>
      <c r="LWF43" s="205"/>
      <c r="LWG43" s="205"/>
      <c r="LWH43" s="205"/>
      <c r="LWI43" s="205"/>
      <c r="LWJ43" s="205"/>
      <c r="LWK43" s="205"/>
      <c r="LWL43" s="205"/>
      <c r="LWM43" s="205"/>
      <c r="LWN43" s="181"/>
      <c r="LWO43" s="205"/>
      <c r="LWP43" s="205"/>
      <c r="LWQ43" s="205"/>
      <c r="LWR43" s="205"/>
      <c r="LWS43" s="205"/>
      <c r="LWT43" s="205"/>
      <c r="LWU43" s="205"/>
      <c r="LWV43" s="205"/>
      <c r="LWW43" s="181"/>
      <c r="LWX43" s="205"/>
      <c r="LWY43" s="205"/>
      <c r="LWZ43" s="205"/>
      <c r="LXA43" s="205"/>
      <c r="LXB43" s="205"/>
      <c r="LXC43" s="205"/>
      <c r="LXD43" s="205"/>
      <c r="LXE43" s="205"/>
      <c r="LXF43" s="205"/>
      <c r="LXG43" s="205"/>
      <c r="LXH43" s="205"/>
      <c r="LXI43" s="205"/>
      <c r="LXJ43" s="205"/>
      <c r="LXK43" s="205"/>
      <c r="LXL43" s="205"/>
      <c r="LXM43" s="205"/>
      <c r="LXN43" s="205"/>
      <c r="LXO43" s="205"/>
      <c r="LXP43" s="205"/>
      <c r="LXQ43" s="205"/>
      <c r="LXR43" s="181"/>
      <c r="LXS43" s="205"/>
      <c r="LXT43" s="205"/>
      <c r="LXU43" s="205"/>
      <c r="LXV43" s="205"/>
      <c r="LXW43" s="205"/>
      <c r="LXX43" s="205"/>
      <c r="LXY43" s="205"/>
      <c r="LXZ43" s="205"/>
      <c r="LYA43" s="181"/>
      <c r="LYB43" s="205"/>
      <c r="LYC43" s="205"/>
      <c r="LYD43" s="205"/>
      <c r="LYE43" s="205"/>
      <c r="LYF43" s="205"/>
      <c r="LYG43" s="205"/>
      <c r="LYH43" s="205"/>
      <c r="LYI43" s="205"/>
      <c r="LYJ43" s="205"/>
      <c r="LYK43" s="205"/>
      <c r="LYL43" s="205"/>
      <c r="LYM43" s="205"/>
      <c r="LYN43" s="205"/>
      <c r="LYO43" s="205"/>
      <c r="LYP43" s="205"/>
      <c r="LYQ43" s="205"/>
      <c r="LYR43" s="205"/>
      <c r="LYS43" s="205"/>
      <c r="LYT43" s="205"/>
      <c r="LYU43" s="205"/>
      <c r="LYV43" s="181"/>
      <c r="LYW43" s="205"/>
      <c r="LYX43" s="205"/>
      <c r="LYY43" s="205"/>
      <c r="LYZ43" s="205"/>
      <c r="LZA43" s="205"/>
      <c r="LZB43" s="205"/>
      <c r="LZC43" s="205"/>
      <c r="LZD43" s="205"/>
      <c r="LZE43" s="181"/>
      <c r="LZF43" s="205"/>
      <c r="LZG43" s="205"/>
      <c r="LZH43" s="205"/>
      <c r="LZI43" s="205"/>
      <c r="LZJ43" s="205"/>
      <c r="LZK43" s="205"/>
      <c r="LZL43" s="205"/>
      <c r="LZM43" s="205"/>
      <c r="LZN43" s="205"/>
      <c r="LZO43" s="205"/>
      <c r="LZP43" s="205"/>
      <c r="LZQ43" s="205"/>
      <c r="LZR43" s="205"/>
      <c r="LZS43" s="205"/>
      <c r="LZT43" s="205"/>
      <c r="LZU43" s="205"/>
      <c r="LZV43" s="205"/>
      <c r="LZW43" s="205"/>
      <c r="LZX43" s="205"/>
      <c r="LZY43" s="205"/>
      <c r="LZZ43" s="181"/>
      <c r="MAA43" s="205"/>
      <c r="MAB43" s="205"/>
      <c r="MAC43" s="205"/>
      <c r="MAD43" s="205"/>
      <c r="MAE43" s="205"/>
      <c r="MAF43" s="205"/>
      <c r="MAG43" s="205"/>
      <c r="MAH43" s="205"/>
      <c r="MAI43" s="181"/>
      <c r="MAJ43" s="205"/>
      <c r="MAK43" s="205"/>
      <c r="MAL43" s="205"/>
      <c r="MAM43" s="205"/>
      <c r="MAN43" s="205"/>
      <c r="MAO43" s="205"/>
      <c r="MAP43" s="205"/>
      <c r="MAQ43" s="205"/>
      <c r="MAR43" s="205"/>
      <c r="MAS43" s="205"/>
      <c r="MAT43" s="205"/>
      <c r="MAU43" s="205"/>
      <c r="MAV43" s="205"/>
      <c r="MAW43" s="205"/>
      <c r="MAX43" s="205"/>
      <c r="MAY43" s="205"/>
      <c r="MAZ43" s="205"/>
      <c r="MBA43" s="205"/>
      <c r="MBB43" s="205"/>
      <c r="MBC43" s="205"/>
      <c r="MBD43" s="181"/>
      <c r="MBE43" s="205"/>
      <c r="MBF43" s="205"/>
      <c r="MBG43" s="205"/>
      <c r="MBH43" s="205"/>
      <c r="MBI43" s="205"/>
      <c r="MBJ43" s="205"/>
      <c r="MBK43" s="205"/>
      <c r="MBL43" s="205"/>
      <c r="MBM43" s="181"/>
      <c r="MBN43" s="205"/>
      <c r="MBO43" s="205"/>
      <c r="MBP43" s="205"/>
      <c r="MBQ43" s="205"/>
      <c r="MBR43" s="205"/>
      <c r="MBS43" s="205"/>
      <c r="MBT43" s="205"/>
      <c r="MBU43" s="205"/>
      <c r="MBV43" s="205"/>
      <c r="MBW43" s="205"/>
      <c r="MBX43" s="205"/>
      <c r="MBY43" s="205"/>
      <c r="MBZ43" s="205"/>
      <c r="MCA43" s="205"/>
      <c r="MCB43" s="205"/>
      <c r="MCC43" s="205"/>
      <c r="MCD43" s="205"/>
      <c r="MCE43" s="205"/>
      <c r="MCF43" s="205"/>
      <c r="MCG43" s="205"/>
      <c r="MCH43" s="181"/>
      <c r="MCI43" s="205"/>
      <c r="MCJ43" s="205"/>
      <c r="MCK43" s="205"/>
      <c r="MCL43" s="205"/>
      <c r="MCM43" s="205"/>
      <c r="MCN43" s="205"/>
      <c r="MCO43" s="205"/>
      <c r="MCP43" s="205"/>
      <c r="MCQ43" s="181"/>
      <c r="MCR43" s="205"/>
      <c r="MCS43" s="205"/>
      <c r="MCT43" s="205"/>
      <c r="MCU43" s="205"/>
      <c r="MCV43" s="205"/>
      <c r="MCW43" s="205"/>
      <c r="MCX43" s="205"/>
      <c r="MCY43" s="205"/>
      <c r="MCZ43" s="205"/>
      <c r="MDA43" s="205"/>
      <c r="MDB43" s="205"/>
      <c r="MDC43" s="205"/>
      <c r="MDD43" s="205"/>
      <c r="MDE43" s="205"/>
      <c r="MDF43" s="205"/>
      <c r="MDG43" s="205"/>
      <c r="MDH43" s="205"/>
      <c r="MDI43" s="205"/>
      <c r="MDJ43" s="205"/>
      <c r="MDK43" s="205"/>
      <c r="MDL43" s="181"/>
      <c r="MDM43" s="205"/>
      <c r="MDN43" s="205"/>
      <c r="MDO43" s="205"/>
      <c r="MDP43" s="205"/>
      <c r="MDQ43" s="205"/>
      <c r="MDR43" s="205"/>
      <c r="MDS43" s="205"/>
      <c r="MDT43" s="205"/>
      <c r="MDU43" s="181"/>
      <c r="MDV43" s="205"/>
      <c r="MDW43" s="205"/>
      <c r="MDX43" s="205"/>
      <c r="MDY43" s="205"/>
      <c r="MDZ43" s="205"/>
      <c r="MEA43" s="205"/>
      <c r="MEB43" s="205"/>
      <c r="MEC43" s="205"/>
      <c r="MED43" s="205"/>
      <c r="MEE43" s="205"/>
      <c r="MEF43" s="205"/>
      <c r="MEG43" s="205"/>
      <c r="MEH43" s="205"/>
      <c r="MEI43" s="205"/>
      <c r="MEJ43" s="205"/>
      <c r="MEK43" s="205"/>
      <c r="MEL43" s="205"/>
      <c r="MEM43" s="205"/>
      <c r="MEN43" s="205"/>
      <c r="MEO43" s="205"/>
      <c r="MEP43" s="181"/>
      <c r="MEQ43" s="205"/>
      <c r="MER43" s="205"/>
      <c r="MES43" s="205"/>
      <c r="MET43" s="205"/>
      <c r="MEU43" s="205"/>
      <c r="MEV43" s="205"/>
      <c r="MEW43" s="205"/>
      <c r="MEX43" s="205"/>
      <c r="MEY43" s="181"/>
      <c r="MEZ43" s="205"/>
      <c r="MFA43" s="205"/>
      <c r="MFB43" s="205"/>
      <c r="MFC43" s="205"/>
      <c r="MFD43" s="205"/>
      <c r="MFE43" s="205"/>
      <c r="MFF43" s="205"/>
      <c r="MFG43" s="205"/>
      <c r="MFH43" s="205"/>
      <c r="MFI43" s="205"/>
      <c r="MFJ43" s="205"/>
      <c r="MFK43" s="205"/>
      <c r="MFL43" s="205"/>
      <c r="MFM43" s="205"/>
      <c r="MFN43" s="205"/>
      <c r="MFO43" s="205"/>
      <c r="MFP43" s="205"/>
      <c r="MFQ43" s="205"/>
      <c r="MFR43" s="205"/>
      <c r="MFS43" s="205"/>
      <c r="MFT43" s="181"/>
      <c r="MFU43" s="205"/>
      <c r="MFV43" s="205"/>
      <c r="MFW43" s="205"/>
      <c r="MFX43" s="205"/>
      <c r="MFY43" s="205"/>
      <c r="MFZ43" s="205"/>
      <c r="MGA43" s="205"/>
      <c r="MGB43" s="205"/>
      <c r="MGC43" s="181"/>
      <c r="MGD43" s="205"/>
      <c r="MGE43" s="205"/>
      <c r="MGF43" s="205"/>
      <c r="MGG43" s="205"/>
      <c r="MGH43" s="205"/>
      <c r="MGI43" s="205"/>
      <c r="MGJ43" s="205"/>
      <c r="MGK43" s="205"/>
      <c r="MGL43" s="205"/>
      <c r="MGM43" s="205"/>
      <c r="MGN43" s="205"/>
      <c r="MGO43" s="205"/>
      <c r="MGP43" s="205"/>
      <c r="MGQ43" s="205"/>
      <c r="MGR43" s="205"/>
      <c r="MGS43" s="205"/>
      <c r="MGT43" s="205"/>
      <c r="MGU43" s="205"/>
      <c r="MGV43" s="205"/>
      <c r="MGW43" s="205"/>
      <c r="MGX43" s="181"/>
      <c r="MGY43" s="205"/>
      <c r="MGZ43" s="205"/>
      <c r="MHA43" s="205"/>
      <c r="MHB43" s="205"/>
      <c r="MHC43" s="205"/>
      <c r="MHD43" s="205"/>
      <c r="MHE43" s="205"/>
      <c r="MHF43" s="205"/>
      <c r="MHG43" s="181"/>
      <c r="MHH43" s="205"/>
      <c r="MHI43" s="205"/>
      <c r="MHJ43" s="205"/>
      <c r="MHK43" s="205"/>
      <c r="MHL43" s="205"/>
      <c r="MHM43" s="205"/>
      <c r="MHN43" s="205"/>
      <c r="MHO43" s="205"/>
      <c r="MHP43" s="205"/>
      <c r="MHQ43" s="205"/>
      <c r="MHR43" s="205"/>
      <c r="MHS43" s="205"/>
      <c r="MHT43" s="205"/>
      <c r="MHU43" s="205"/>
      <c r="MHV43" s="205"/>
      <c r="MHW43" s="205"/>
      <c r="MHX43" s="205"/>
      <c r="MHY43" s="205"/>
      <c r="MHZ43" s="205"/>
      <c r="MIA43" s="205"/>
      <c r="MIB43" s="181"/>
      <c r="MIC43" s="205"/>
      <c r="MID43" s="205"/>
      <c r="MIE43" s="205"/>
      <c r="MIF43" s="205"/>
      <c r="MIG43" s="205"/>
      <c r="MIH43" s="205"/>
      <c r="MII43" s="205"/>
      <c r="MIJ43" s="205"/>
      <c r="MIK43" s="181"/>
      <c r="MIL43" s="205"/>
      <c r="MIM43" s="205"/>
      <c r="MIN43" s="205"/>
      <c r="MIO43" s="205"/>
      <c r="MIP43" s="205"/>
      <c r="MIQ43" s="205"/>
      <c r="MIR43" s="205"/>
      <c r="MIS43" s="205"/>
      <c r="MIT43" s="205"/>
      <c r="MIU43" s="205"/>
      <c r="MIV43" s="205"/>
      <c r="MIW43" s="205"/>
      <c r="MIX43" s="205"/>
      <c r="MIY43" s="205"/>
      <c r="MIZ43" s="205"/>
      <c r="MJA43" s="205"/>
      <c r="MJB43" s="205"/>
      <c r="MJC43" s="205"/>
      <c r="MJD43" s="205"/>
      <c r="MJE43" s="205"/>
      <c r="MJF43" s="181"/>
      <c r="MJG43" s="205"/>
      <c r="MJH43" s="205"/>
      <c r="MJI43" s="205"/>
      <c r="MJJ43" s="205"/>
      <c r="MJK43" s="205"/>
      <c r="MJL43" s="205"/>
      <c r="MJM43" s="205"/>
      <c r="MJN43" s="205"/>
      <c r="MJO43" s="181"/>
      <c r="MJP43" s="205"/>
      <c r="MJQ43" s="205"/>
      <c r="MJR43" s="205"/>
      <c r="MJS43" s="205"/>
      <c r="MJT43" s="205"/>
      <c r="MJU43" s="205"/>
      <c r="MJV43" s="205"/>
      <c r="MJW43" s="205"/>
      <c r="MJX43" s="205"/>
      <c r="MJY43" s="205"/>
      <c r="MJZ43" s="205"/>
      <c r="MKA43" s="205"/>
      <c r="MKB43" s="205"/>
      <c r="MKC43" s="205"/>
      <c r="MKD43" s="205"/>
      <c r="MKE43" s="205"/>
      <c r="MKF43" s="205"/>
      <c r="MKG43" s="205"/>
      <c r="MKH43" s="205"/>
      <c r="MKI43" s="205"/>
      <c r="MKJ43" s="181"/>
      <c r="MKK43" s="205"/>
      <c r="MKL43" s="205"/>
      <c r="MKM43" s="205"/>
      <c r="MKN43" s="205"/>
      <c r="MKO43" s="205"/>
      <c r="MKP43" s="205"/>
      <c r="MKQ43" s="205"/>
      <c r="MKR43" s="205"/>
      <c r="MKS43" s="181"/>
      <c r="MKT43" s="205"/>
      <c r="MKU43" s="205"/>
      <c r="MKV43" s="205"/>
      <c r="MKW43" s="205"/>
      <c r="MKX43" s="205"/>
      <c r="MKY43" s="205"/>
      <c r="MKZ43" s="205"/>
      <c r="MLA43" s="205"/>
      <c r="MLB43" s="205"/>
      <c r="MLC43" s="205"/>
      <c r="MLD43" s="205"/>
      <c r="MLE43" s="205"/>
      <c r="MLF43" s="205"/>
      <c r="MLG43" s="205"/>
      <c r="MLH43" s="205"/>
      <c r="MLI43" s="205"/>
      <c r="MLJ43" s="205"/>
      <c r="MLK43" s="205"/>
      <c r="MLL43" s="205"/>
      <c r="MLM43" s="205"/>
      <c r="MLN43" s="181"/>
      <c r="MLO43" s="205"/>
      <c r="MLP43" s="205"/>
      <c r="MLQ43" s="205"/>
      <c r="MLR43" s="205"/>
      <c r="MLS43" s="205"/>
      <c r="MLT43" s="205"/>
      <c r="MLU43" s="205"/>
      <c r="MLV43" s="205"/>
      <c r="MLW43" s="181"/>
      <c r="MLX43" s="205"/>
      <c r="MLY43" s="205"/>
      <c r="MLZ43" s="205"/>
      <c r="MMA43" s="205"/>
      <c r="MMB43" s="205"/>
      <c r="MMC43" s="205"/>
      <c r="MMD43" s="205"/>
      <c r="MME43" s="205"/>
      <c r="MMF43" s="205"/>
      <c r="MMG43" s="205"/>
      <c r="MMH43" s="205"/>
      <c r="MMI43" s="205"/>
      <c r="MMJ43" s="205"/>
      <c r="MMK43" s="205"/>
      <c r="MML43" s="205"/>
      <c r="MMM43" s="205"/>
      <c r="MMN43" s="205"/>
      <c r="MMO43" s="205"/>
      <c r="MMP43" s="205"/>
      <c r="MMQ43" s="205"/>
      <c r="MMR43" s="181"/>
      <c r="MMS43" s="205"/>
      <c r="MMT43" s="205"/>
      <c r="MMU43" s="205"/>
      <c r="MMV43" s="205"/>
      <c r="MMW43" s="205"/>
      <c r="MMX43" s="205"/>
      <c r="MMY43" s="205"/>
      <c r="MMZ43" s="205"/>
      <c r="MNA43" s="181"/>
      <c r="MNB43" s="205"/>
      <c r="MNC43" s="205"/>
      <c r="MND43" s="205"/>
      <c r="MNE43" s="205"/>
      <c r="MNF43" s="205"/>
      <c r="MNG43" s="205"/>
      <c r="MNH43" s="205"/>
      <c r="MNI43" s="205"/>
      <c r="MNJ43" s="205"/>
      <c r="MNK43" s="205"/>
      <c r="MNL43" s="205"/>
      <c r="MNM43" s="205"/>
      <c r="MNN43" s="205"/>
      <c r="MNO43" s="205"/>
      <c r="MNP43" s="205"/>
      <c r="MNQ43" s="205"/>
      <c r="MNR43" s="205"/>
      <c r="MNS43" s="205"/>
      <c r="MNT43" s="205"/>
      <c r="MNU43" s="205"/>
      <c r="MNV43" s="181"/>
      <c r="MNW43" s="205"/>
      <c r="MNX43" s="205"/>
      <c r="MNY43" s="205"/>
      <c r="MNZ43" s="205"/>
      <c r="MOA43" s="205"/>
      <c r="MOB43" s="205"/>
      <c r="MOC43" s="205"/>
      <c r="MOD43" s="205"/>
      <c r="MOE43" s="181"/>
      <c r="MOF43" s="205"/>
      <c r="MOG43" s="205"/>
      <c r="MOH43" s="205"/>
      <c r="MOI43" s="205"/>
      <c r="MOJ43" s="205"/>
      <c r="MOK43" s="205"/>
      <c r="MOL43" s="205"/>
      <c r="MOM43" s="205"/>
      <c r="MON43" s="205"/>
      <c r="MOO43" s="205"/>
      <c r="MOP43" s="205"/>
      <c r="MOQ43" s="205"/>
      <c r="MOR43" s="205"/>
      <c r="MOS43" s="205"/>
      <c r="MOT43" s="205"/>
      <c r="MOU43" s="205"/>
      <c r="MOV43" s="205"/>
      <c r="MOW43" s="205"/>
      <c r="MOX43" s="205"/>
      <c r="MOY43" s="205"/>
      <c r="MOZ43" s="181"/>
      <c r="MPA43" s="205"/>
      <c r="MPB43" s="205"/>
      <c r="MPC43" s="205"/>
      <c r="MPD43" s="205"/>
      <c r="MPE43" s="205"/>
      <c r="MPF43" s="205"/>
      <c r="MPG43" s="205"/>
      <c r="MPH43" s="205"/>
      <c r="MPI43" s="181"/>
      <c r="MPJ43" s="205"/>
      <c r="MPK43" s="205"/>
      <c r="MPL43" s="205"/>
      <c r="MPM43" s="205"/>
      <c r="MPN43" s="205"/>
      <c r="MPO43" s="205"/>
      <c r="MPP43" s="205"/>
      <c r="MPQ43" s="205"/>
      <c r="MPR43" s="205"/>
      <c r="MPS43" s="205"/>
      <c r="MPT43" s="205"/>
      <c r="MPU43" s="205"/>
      <c r="MPV43" s="205"/>
      <c r="MPW43" s="205"/>
      <c r="MPX43" s="205"/>
      <c r="MPY43" s="205"/>
      <c r="MPZ43" s="205"/>
      <c r="MQA43" s="205"/>
      <c r="MQB43" s="205"/>
      <c r="MQC43" s="205"/>
      <c r="MQD43" s="181"/>
      <c r="MQE43" s="205"/>
      <c r="MQF43" s="205"/>
      <c r="MQG43" s="205"/>
      <c r="MQH43" s="205"/>
      <c r="MQI43" s="205"/>
      <c r="MQJ43" s="205"/>
      <c r="MQK43" s="205"/>
      <c r="MQL43" s="205"/>
      <c r="MQM43" s="181"/>
      <c r="MQN43" s="205"/>
      <c r="MQO43" s="205"/>
      <c r="MQP43" s="205"/>
      <c r="MQQ43" s="205"/>
      <c r="MQR43" s="205"/>
      <c r="MQS43" s="205"/>
      <c r="MQT43" s="205"/>
      <c r="MQU43" s="205"/>
      <c r="MQV43" s="205"/>
      <c r="MQW43" s="205"/>
      <c r="MQX43" s="205"/>
      <c r="MQY43" s="205"/>
      <c r="MQZ43" s="205"/>
      <c r="MRA43" s="205"/>
      <c r="MRB43" s="205"/>
      <c r="MRC43" s="205"/>
      <c r="MRD43" s="205"/>
      <c r="MRE43" s="205"/>
      <c r="MRF43" s="205"/>
      <c r="MRG43" s="205"/>
      <c r="MRH43" s="181"/>
      <c r="MRI43" s="205"/>
      <c r="MRJ43" s="205"/>
      <c r="MRK43" s="205"/>
      <c r="MRL43" s="205"/>
      <c r="MRM43" s="205"/>
      <c r="MRN43" s="205"/>
      <c r="MRO43" s="205"/>
      <c r="MRP43" s="205"/>
      <c r="MRQ43" s="181"/>
      <c r="MRR43" s="205"/>
      <c r="MRS43" s="205"/>
      <c r="MRT43" s="205"/>
      <c r="MRU43" s="205"/>
      <c r="MRV43" s="205"/>
      <c r="MRW43" s="205"/>
      <c r="MRX43" s="205"/>
      <c r="MRY43" s="205"/>
      <c r="MRZ43" s="205"/>
      <c r="MSA43" s="205"/>
      <c r="MSB43" s="205"/>
      <c r="MSC43" s="205"/>
      <c r="MSD43" s="205"/>
      <c r="MSE43" s="205"/>
      <c r="MSF43" s="205"/>
      <c r="MSG43" s="205"/>
      <c r="MSH43" s="205"/>
      <c r="MSI43" s="205"/>
      <c r="MSJ43" s="205"/>
      <c r="MSK43" s="205"/>
      <c r="MSL43" s="181"/>
      <c r="MSM43" s="205"/>
      <c r="MSN43" s="205"/>
      <c r="MSO43" s="205"/>
      <c r="MSP43" s="205"/>
      <c r="MSQ43" s="205"/>
      <c r="MSR43" s="205"/>
      <c r="MSS43" s="205"/>
      <c r="MST43" s="205"/>
      <c r="MSU43" s="181"/>
      <c r="MSV43" s="205"/>
      <c r="MSW43" s="205"/>
      <c r="MSX43" s="205"/>
      <c r="MSY43" s="205"/>
      <c r="MSZ43" s="205"/>
      <c r="MTA43" s="205"/>
      <c r="MTB43" s="205"/>
      <c r="MTC43" s="205"/>
      <c r="MTD43" s="205"/>
      <c r="MTE43" s="205"/>
      <c r="MTF43" s="205"/>
      <c r="MTG43" s="205"/>
      <c r="MTH43" s="205"/>
      <c r="MTI43" s="205"/>
      <c r="MTJ43" s="205"/>
      <c r="MTK43" s="205"/>
      <c r="MTL43" s="205"/>
      <c r="MTM43" s="205"/>
      <c r="MTN43" s="205"/>
      <c r="MTO43" s="205"/>
      <c r="MTP43" s="181"/>
      <c r="MTQ43" s="205"/>
      <c r="MTR43" s="205"/>
      <c r="MTS43" s="205"/>
      <c r="MTT43" s="205"/>
      <c r="MTU43" s="205"/>
      <c r="MTV43" s="205"/>
      <c r="MTW43" s="205"/>
      <c r="MTX43" s="205"/>
      <c r="MTY43" s="181"/>
      <c r="MTZ43" s="205"/>
      <c r="MUA43" s="205"/>
      <c r="MUB43" s="205"/>
      <c r="MUC43" s="205"/>
      <c r="MUD43" s="205"/>
      <c r="MUE43" s="205"/>
      <c r="MUF43" s="205"/>
      <c r="MUG43" s="205"/>
      <c r="MUH43" s="205"/>
      <c r="MUI43" s="205"/>
      <c r="MUJ43" s="205"/>
      <c r="MUK43" s="205"/>
      <c r="MUL43" s="205"/>
      <c r="MUM43" s="205"/>
      <c r="MUN43" s="205"/>
      <c r="MUO43" s="205"/>
      <c r="MUP43" s="205"/>
      <c r="MUQ43" s="205"/>
      <c r="MUR43" s="205"/>
      <c r="MUS43" s="205"/>
      <c r="MUT43" s="181"/>
      <c r="MUU43" s="205"/>
      <c r="MUV43" s="205"/>
      <c r="MUW43" s="205"/>
      <c r="MUX43" s="205"/>
      <c r="MUY43" s="205"/>
      <c r="MUZ43" s="205"/>
      <c r="MVA43" s="205"/>
      <c r="MVB43" s="205"/>
      <c r="MVC43" s="181"/>
      <c r="MVD43" s="205"/>
      <c r="MVE43" s="205"/>
      <c r="MVF43" s="205"/>
      <c r="MVG43" s="205"/>
      <c r="MVH43" s="205"/>
      <c r="MVI43" s="205"/>
      <c r="MVJ43" s="205"/>
      <c r="MVK43" s="205"/>
      <c r="MVL43" s="205"/>
      <c r="MVM43" s="205"/>
      <c r="MVN43" s="205"/>
      <c r="MVO43" s="205"/>
      <c r="MVP43" s="205"/>
      <c r="MVQ43" s="205"/>
      <c r="MVR43" s="205"/>
      <c r="MVS43" s="205"/>
      <c r="MVT43" s="205"/>
      <c r="MVU43" s="205"/>
      <c r="MVV43" s="205"/>
      <c r="MVW43" s="205"/>
      <c r="MVX43" s="181"/>
      <c r="MVY43" s="205"/>
      <c r="MVZ43" s="205"/>
      <c r="MWA43" s="205"/>
      <c r="MWB43" s="205"/>
      <c r="MWC43" s="205"/>
      <c r="MWD43" s="205"/>
      <c r="MWE43" s="205"/>
      <c r="MWF43" s="205"/>
      <c r="MWG43" s="181"/>
      <c r="MWH43" s="205"/>
      <c r="MWI43" s="205"/>
      <c r="MWJ43" s="205"/>
      <c r="MWK43" s="205"/>
      <c r="MWL43" s="205"/>
      <c r="MWM43" s="205"/>
      <c r="MWN43" s="205"/>
      <c r="MWO43" s="205"/>
      <c r="MWP43" s="205"/>
      <c r="MWQ43" s="205"/>
      <c r="MWR43" s="205"/>
      <c r="MWS43" s="205"/>
      <c r="MWT43" s="205"/>
      <c r="MWU43" s="205"/>
      <c r="MWV43" s="205"/>
      <c r="MWW43" s="205"/>
      <c r="MWX43" s="205"/>
      <c r="MWY43" s="205"/>
      <c r="MWZ43" s="205"/>
      <c r="MXA43" s="205"/>
      <c r="MXB43" s="181"/>
      <c r="MXC43" s="205"/>
      <c r="MXD43" s="205"/>
      <c r="MXE43" s="205"/>
      <c r="MXF43" s="205"/>
      <c r="MXG43" s="205"/>
      <c r="MXH43" s="205"/>
      <c r="MXI43" s="205"/>
      <c r="MXJ43" s="205"/>
      <c r="MXK43" s="181"/>
      <c r="MXL43" s="205"/>
      <c r="MXM43" s="205"/>
      <c r="MXN43" s="205"/>
      <c r="MXO43" s="205"/>
      <c r="MXP43" s="205"/>
      <c r="MXQ43" s="205"/>
      <c r="MXR43" s="205"/>
      <c r="MXS43" s="205"/>
      <c r="MXT43" s="205"/>
      <c r="MXU43" s="205"/>
      <c r="MXV43" s="205"/>
      <c r="MXW43" s="205"/>
      <c r="MXX43" s="205"/>
      <c r="MXY43" s="205"/>
      <c r="MXZ43" s="205"/>
      <c r="MYA43" s="205"/>
      <c r="MYB43" s="205"/>
      <c r="MYC43" s="205"/>
      <c r="MYD43" s="205"/>
      <c r="MYE43" s="205"/>
      <c r="MYF43" s="181"/>
      <c r="MYG43" s="205"/>
      <c r="MYH43" s="205"/>
      <c r="MYI43" s="205"/>
      <c r="MYJ43" s="205"/>
      <c r="MYK43" s="205"/>
      <c r="MYL43" s="205"/>
      <c r="MYM43" s="205"/>
      <c r="MYN43" s="205"/>
      <c r="MYO43" s="181"/>
      <c r="MYP43" s="205"/>
      <c r="MYQ43" s="205"/>
      <c r="MYR43" s="205"/>
      <c r="MYS43" s="205"/>
      <c r="MYT43" s="205"/>
      <c r="MYU43" s="205"/>
      <c r="MYV43" s="205"/>
      <c r="MYW43" s="205"/>
      <c r="MYX43" s="205"/>
      <c r="MYY43" s="205"/>
      <c r="MYZ43" s="205"/>
      <c r="MZA43" s="205"/>
      <c r="MZB43" s="205"/>
      <c r="MZC43" s="205"/>
      <c r="MZD43" s="205"/>
      <c r="MZE43" s="205"/>
      <c r="MZF43" s="205"/>
      <c r="MZG43" s="205"/>
      <c r="MZH43" s="205"/>
      <c r="MZI43" s="205"/>
      <c r="MZJ43" s="181"/>
      <c r="MZK43" s="205"/>
      <c r="MZL43" s="205"/>
      <c r="MZM43" s="205"/>
      <c r="MZN43" s="205"/>
      <c r="MZO43" s="205"/>
      <c r="MZP43" s="205"/>
      <c r="MZQ43" s="205"/>
      <c r="MZR43" s="205"/>
      <c r="MZS43" s="181"/>
      <c r="MZT43" s="205"/>
      <c r="MZU43" s="205"/>
      <c r="MZV43" s="205"/>
      <c r="MZW43" s="205"/>
      <c r="MZX43" s="205"/>
      <c r="MZY43" s="205"/>
      <c r="MZZ43" s="205"/>
      <c r="NAA43" s="205"/>
      <c r="NAB43" s="205"/>
      <c r="NAC43" s="205"/>
      <c r="NAD43" s="205"/>
      <c r="NAE43" s="205"/>
      <c r="NAF43" s="205"/>
      <c r="NAG43" s="205"/>
      <c r="NAH43" s="205"/>
      <c r="NAI43" s="205"/>
      <c r="NAJ43" s="205"/>
      <c r="NAK43" s="205"/>
      <c r="NAL43" s="205"/>
      <c r="NAM43" s="205"/>
      <c r="NAN43" s="181"/>
      <c r="NAO43" s="205"/>
      <c r="NAP43" s="205"/>
      <c r="NAQ43" s="205"/>
      <c r="NAR43" s="205"/>
      <c r="NAS43" s="205"/>
      <c r="NAT43" s="205"/>
      <c r="NAU43" s="205"/>
      <c r="NAV43" s="205"/>
      <c r="NAW43" s="181"/>
      <c r="NAX43" s="205"/>
      <c r="NAY43" s="205"/>
      <c r="NAZ43" s="205"/>
      <c r="NBA43" s="205"/>
      <c r="NBB43" s="205"/>
      <c r="NBC43" s="205"/>
      <c r="NBD43" s="205"/>
      <c r="NBE43" s="205"/>
      <c r="NBF43" s="205"/>
      <c r="NBG43" s="205"/>
      <c r="NBH43" s="205"/>
      <c r="NBI43" s="205"/>
      <c r="NBJ43" s="205"/>
      <c r="NBK43" s="205"/>
      <c r="NBL43" s="205"/>
      <c r="NBM43" s="205"/>
      <c r="NBN43" s="205"/>
      <c r="NBO43" s="205"/>
      <c r="NBP43" s="205"/>
      <c r="NBQ43" s="205"/>
      <c r="NBR43" s="181"/>
      <c r="NBS43" s="205"/>
      <c r="NBT43" s="205"/>
      <c r="NBU43" s="205"/>
      <c r="NBV43" s="205"/>
      <c r="NBW43" s="205"/>
      <c r="NBX43" s="205"/>
      <c r="NBY43" s="205"/>
      <c r="NBZ43" s="205"/>
      <c r="NCA43" s="181"/>
      <c r="NCB43" s="205"/>
      <c r="NCC43" s="205"/>
      <c r="NCD43" s="205"/>
      <c r="NCE43" s="205"/>
      <c r="NCF43" s="205"/>
      <c r="NCG43" s="205"/>
      <c r="NCH43" s="205"/>
      <c r="NCI43" s="205"/>
      <c r="NCJ43" s="205"/>
      <c r="NCK43" s="205"/>
      <c r="NCL43" s="205"/>
      <c r="NCM43" s="205"/>
      <c r="NCN43" s="205"/>
      <c r="NCO43" s="205"/>
      <c r="NCP43" s="205"/>
      <c r="NCQ43" s="205"/>
      <c r="NCR43" s="205"/>
      <c r="NCS43" s="205"/>
      <c r="NCT43" s="205"/>
      <c r="NCU43" s="205"/>
      <c r="NCV43" s="181"/>
      <c r="NCW43" s="205"/>
      <c r="NCX43" s="205"/>
      <c r="NCY43" s="205"/>
      <c r="NCZ43" s="205"/>
      <c r="NDA43" s="205"/>
      <c r="NDB43" s="205"/>
      <c r="NDC43" s="205"/>
      <c r="NDD43" s="205"/>
      <c r="NDE43" s="181"/>
      <c r="NDF43" s="205"/>
      <c r="NDG43" s="205"/>
      <c r="NDH43" s="205"/>
      <c r="NDI43" s="205"/>
      <c r="NDJ43" s="205"/>
      <c r="NDK43" s="205"/>
      <c r="NDL43" s="205"/>
      <c r="NDM43" s="205"/>
      <c r="NDN43" s="205"/>
      <c r="NDO43" s="205"/>
      <c r="NDP43" s="205"/>
      <c r="NDQ43" s="205"/>
      <c r="NDR43" s="205"/>
      <c r="NDS43" s="205"/>
      <c r="NDT43" s="205"/>
      <c r="NDU43" s="205"/>
      <c r="NDV43" s="205"/>
      <c r="NDW43" s="205"/>
      <c r="NDX43" s="205"/>
      <c r="NDY43" s="205"/>
      <c r="NDZ43" s="181"/>
      <c r="NEA43" s="205"/>
      <c r="NEB43" s="205"/>
      <c r="NEC43" s="205"/>
      <c r="NED43" s="205"/>
      <c r="NEE43" s="205"/>
      <c r="NEF43" s="205"/>
      <c r="NEG43" s="205"/>
      <c r="NEH43" s="205"/>
      <c r="NEI43" s="181"/>
      <c r="NEJ43" s="205"/>
      <c r="NEK43" s="205"/>
      <c r="NEL43" s="205"/>
      <c r="NEM43" s="205"/>
      <c r="NEN43" s="205"/>
      <c r="NEO43" s="205"/>
      <c r="NEP43" s="205"/>
      <c r="NEQ43" s="205"/>
      <c r="NER43" s="205"/>
      <c r="NES43" s="205"/>
      <c r="NET43" s="205"/>
      <c r="NEU43" s="205"/>
      <c r="NEV43" s="205"/>
      <c r="NEW43" s="205"/>
      <c r="NEX43" s="205"/>
      <c r="NEY43" s="205"/>
      <c r="NEZ43" s="205"/>
      <c r="NFA43" s="205"/>
      <c r="NFB43" s="205"/>
      <c r="NFC43" s="205"/>
      <c r="NFD43" s="181"/>
      <c r="NFE43" s="205"/>
      <c r="NFF43" s="205"/>
      <c r="NFG43" s="205"/>
      <c r="NFH43" s="205"/>
      <c r="NFI43" s="205"/>
      <c r="NFJ43" s="205"/>
      <c r="NFK43" s="205"/>
      <c r="NFL43" s="205"/>
      <c r="NFM43" s="181"/>
      <c r="NFN43" s="205"/>
      <c r="NFO43" s="205"/>
      <c r="NFP43" s="205"/>
      <c r="NFQ43" s="205"/>
      <c r="NFR43" s="205"/>
      <c r="NFS43" s="205"/>
      <c r="NFT43" s="205"/>
      <c r="NFU43" s="205"/>
      <c r="NFV43" s="205"/>
      <c r="NFW43" s="205"/>
      <c r="NFX43" s="205"/>
      <c r="NFY43" s="205"/>
      <c r="NFZ43" s="205"/>
      <c r="NGA43" s="205"/>
      <c r="NGB43" s="205"/>
      <c r="NGC43" s="205"/>
      <c r="NGD43" s="205"/>
      <c r="NGE43" s="205"/>
      <c r="NGF43" s="205"/>
      <c r="NGG43" s="205"/>
      <c r="NGH43" s="181"/>
      <c r="NGI43" s="205"/>
      <c r="NGJ43" s="205"/>
      <c r="NGK43" s="205"/>
      <c r="NGL43" s="205"/>
      <c r="NGM43" s="205"/>
      <c r="NGN43" s="205"/>
      <c r="NGO43" s="205"/>
      <c r="NGP43" s="205"/>
      <c r="NGQ43" s="181"/>
      <c r="NGR43" s="205"/>
      <c r="NGS43" s="205"/>
      <c r="NGT43" s="205"/>
      <c r="NGU43" s="205"/>
      <c r="NGV43" s="205"/>
      <c r="NGW43" s="205"/>
      <c r="NGX43" s="205"/>
      <c r="NGY43" s="205"/>
      <c r="NGZ43" s="205"/>
      <c r="NHA43" s="205"/>
      <c r="NHB43" s="205"/>
      <c r="NHC43" s="205"/>
      <c r="NHD43" s="205"/>
      <c r="NHE43" s="205"/>
      <c r="NHF43" s="205"/>
      <c r="NHG43" s="205"/>
      <c r="NHH43" s="205"/>
      <c r="NHI43" s="205"/>
      <c r="NHJ43" s="205"/>
      <c r="NHK43" s="205"/>
      <c r="NHL43" s="181"/>
      <c r="NHM43" s="205"/>
      <c r="NHN43" s="205"/>
      <c r="NHO43" s="205"/>
      <c r="NHP43" s="205"/>
      <c r="NHQ43" s="205"/>
      <c r="NHR43" s="205"/>
      <c r="NHS43" s="205"/>
      <c r="NHT43" s="205"/>
      <c r="NHU43" s="181"/>
      <c r="NHV43" s="205"/>
      <c r="NHW43" s="205"/>
      <c r="NHX43" s="205"/>
      <c r="NHY43" s="205"/>
      <c r="NHZ43" s="205"/>
      <c r="NIA43" s="205"/>
      <c r="NIB43" s="205"/>
      <c r="NIC43" s="205"/>
      <c r="NID43" s="205"/>
      <c r="NIE43" s="205"/>
      <c r="NIF43" s="205"/>
      <c r="NIG43" s="205"/>
      <c r="NIH43" s="205"/>
      <c r="NII43" s="205"/>
      <c r="NIJ43" s="205"/>
      <c r="NIK43" s="205"/>
      <c r="NIL43" s="205"/>
      <c r="NIM43" s="205"/>
      <c r="NIN43" s="205"/>
      <c r="NIO43" s="205"/>
      <c r="NIP43" s="181"/>
      <c r="NIQ43" s="205"/>
      <c r="NIR43" s="205"/>
      <c r="NIS43" s="205"/>
      <c r="NIT43" s="205"/>
      <c r="NIU43" s="205"/>
      <c r="NIV43" s="205"/>
      <c r="NIW43" s="205"/>
      <c r="NIX43" s="205"/>
      <c r="NIY43" s="181"/>
      <c r="NIZ43" s="205"/>
      <c r="NJA43" s="205"/>
      <c r="NJB43" s="205"/>
      <c r="NJC43" s="205"/>
      <c r="NJD43" s="205"/>
      <c r="NJE43" s="205"/>
      <c r="NJF43" s="205"/>
      <c r="NJG43" s="205"/>
      <c r="NJH43" s="205"/>
      <c r="NJI43" s="205"/>
      <c r="NJJ43" s="205"/>
      <c r="NJK43" s="205"/>
      <c r="NJL43" s="205"/>
      <c r="NJM43" s="205"/>
      <c r="NJN43" s="205"/>
      <c r="NJO43" s="205"/>
      <c r="NJP43" s="205"/>
      <c r="NJQ43" s="205"/>
      <c r="NJR43" s="205"/>
      <c r="NJS43" s="205"/>
      <c r="NJT43" s="181"/>
      <c r="NJU43" s="205"/>
      <c r="NJV43" s="205"/>
      <c r="NJW43" s="205"/>
      <c r="NJX43" s="205"/>
      <c r="NJY43" s="205"/>
      <c r="NJZ43" s="205"/>
      <c r="NKA43" s="205"/>
      <c r="NKB43" s="205"/>
      <c r="NKC43" s="181"/>
      <c r="NKD43" s="205"/>
      <c r="NKE43" s="205"/>
      <c r="NKF43" s="205"/>
      <c r="NKG43" s="205"/>
      <c r="NKH43" s="205"/>
      <c r="NKI43" s="205"/>
      <c r="NKJ43" s="205"/>
      <c r="NKK43" s="205"/>
      <c r="NKL43" s="205"/>
      <c r="NKM43" s="205"/>
      <c r="NKN43" s="205"/>
      <c r="NKO43" s="205"/>
      <c r="NKP43" s="205"/>
      <c r="NKQ43" s="205"/>
      <c r="NKR43" s="205"/>
      <c r="NKS43" s="205"/>
      <c r="NKT43" s="205"/>
      <c r="NKU43" s="205"/>
      <c r="NKV43" s="205"/>
      <c r="NKW43" s="205"/>
      <c r="NKX43" s="181"/>
      <c r="NKY43" s="205"/>
      <c r="NKZ43" s="205"/>
      <c r="NLA43" s="205"/>
      <c r="NLB43" s="205"/>
      <c r="NLC43" s="205"/>
      <c r="NLD43" s="205"/>
      <c r="NLE43" s="205"/>
      <c r="NLF43" s="205"/>
      <c r="NLG43" s="181"/>
      <c r="NLH43" s="205"/>
      <c r="NLI43" s="205"/>
      <c r="NLJ43" s="205"/>
      <c r="NLK43" s="205"/>
      <c r="NLL43" s="205"/>
      <c r="NLM43" s="205"/>
      <c r="NLN43" s="205"/>
      <c r="NLO43" s="205"/>
      <c r="NLP43" s="205"/>
      <c r="NLQ43" s="205"/>
      <c r="NLR43" s="205"/>
      <c r="NLS43" s="205"/>
      <c r="NLT43" s="205"/>
      <c r="NLU43" s="205"/>
      <c r="NLV43" s="205"/>
      <c r="NLW43" s="205"/>
      <c r="NLX43" s="205"/>
      <c r="NLY43" s="205"/>
      <c r="NLZ43" s="205"/>
      <c r="NMA43" s="205"/>
      <c r="NMB43" s="181"/>
      <c r="NMC43" s="205"/>
      <c r="NMD43" s="205"/>
      <c r="NME43" s="205"/>
      <c r="NMF43" s="205"/>
      <c r="NMG43" s="205"/>
      <c r="NMH43" s="205"/>
      <c r="NMI43" s="205"/>
      <c r="NMJ43" s="205"/>
      <c r="NMK43" s="181"/>
      <c r="NML43" s="205"/>
      <c r="NMM43" s="205"/>
      <c r="NMN43" s="205"/>
      <c r="NMO43" s="205"/>
      <c r="NMP43" s="205"/>
      <c r="NMQ43" s="205"/>
      <c r="NMR43" s="205"/>
      <c r="NMS43" s="205"/>
      <c r="NMT43" s="205"/>
      <c r="NMU43" s="205"/>
      <c r="NMV43" s="205"/>
      <c r="NMW43" s="205"/>
      <c r="NMX43" s="205"/>
      <c r="NMY43" s="205"/>
      <c r="NMZ43" s="205"/>
      <c r="NNA43" s="205"/>
      <c r="NNB43" s="205"/>
      <c r="NNC43" s="205"/>
      <c r="NND43" s="205"/>
      <c r="NNE43" s="205"/>
      <c r="NNF43" s="181"/>
      <c r="NNG43" s="205"/>
      <c r="NNH43" s="205"/>
      <c r="NNI43" s="205"/>
      <c r="NNJ43" s="205"/>
      <c r="NNK43" s="205"/>
      <c r="NNL43" s="205"/>
      <c r="NNM43" s="205"/>
      <c r="NNN43" s="205"/>
      <c r="NNO43" s="181"/>
      <c r="NNP43" s="205"/>
      <c r="NNQ43" s="205"/>
      <c r="NNR43" s="205"/>
      <c r="NNS43" s="205"/>
      <c r="NNT43" s="205"/>
      <c r="NNU43" s="205"/>
      <c r="NNV43" s="205"/>
      <c r="NNW43" s="205"/>
      <c r="NNX43" s="205"/>
      <c r="NNY43" s="205"/>
      <c r="NNZ43" s="205"/>
      <c r="NOA43" s="205"/>
      <c r="NOB43" s="205"/>
      <c r="NOC43" s="205"/>
      <c r="NOD43" s="205"/>
      <c r="NOE43" s="205"/>
      <c r="NOF43" s="205"/>
      <c r="NOG43" s="205"/>
      <c r="NOH43" s="205"/>
      <c r="NOI43" s="205"/>
      <c r="NOJ43" s="181"/>
      <c r="NOK43" s="205"/>
      <c r="NOL43" s="205"/>
      <c r="NOM43" s="205"/>
      <c r="NON43" s="205"/>
      <c r="NOO43" s="205"/>
      <c r="NOP43" s="205"/>
      <c r="NOQ43" s="205"/>
      <c r="NOR43" s="205"/>
      <c r="NOS43" s="181"/>
      <c r="NOT43" s="205"/>
      <c r="NOU43" s="205"/>
      <c r="NOV43" s="205"/>
      <c r="NOW43" s="205"/>
      <c r="NOX43" s="205"/>
      <c r="NOY43" s="205"/>
      <c r="NOZ43" s="205"/>
      <c r="NPA43" s="205"/>
      <c r="NPB43" s="205"/>
      <c r="NPC43" s="205"/>
      <c r="NPD43" s="205"/>
      <c r="NPE43" s="205"/>
      <c r="NPF43" s="205"/>
      <c r="NPG43" s="205"/>
      <c r="NPH43" s="205"/>
      <c r="NPI43" s="205"/>
      <c r="NPJ43" s="205"/>
      <c r="NPK43" s="205"/>
      <c r="NPL43" s="205"/>
      <c r="NPM43" s="205"/>
      <c r="NPN43" s="181"/>
      <c r="NPO43" s="205"/>
      <c r="NPP43" s="205"/>
      <c r="NPQ43" s="205"/>
      <c r="NPR43" s="205"/>
      <c r="NPS43" s="205"/>
      <c r="NPT43" s="205"/>
      <c r="NPU43" s="205"/>
      <c r="NPV43" s="205"/>
      <c r="NPW43" s="181"/>
      <c r="NPX43" s="205"/>
      <c r="NPY43" s="205"/>
      <c r="NPZ43" s="205"/>
      <c r="NQA43" s="205"/>
      <c r="NQB43" s="205"/>
      <c r="NQC43" s="205"/>
      <c r="NQD43" s="205"/>
      <c r="NQE43" s="205"/>
      <c r="NQF43" s="205"/>
      <c r="NQG43" s="205"/>
      <c r="NQH43" s="205"/>
      <c r="NQI43" s="205"/>
      <c r="NQJ43" s="205"/>
      <c r="NQK43" s="205"/>
      <c r="NQL43" s="205"/>
      <c r="NQM43" s="205"/>
      <c r="NQN43" s="205"/>
      <c r="NQO43" s="205"/>
      <c r="NQP43" s="205"/>
      <c r="NQQ43" s="205"/>
      <c r="NQR43" s="181"/>
      <c r="NQS43" s="205"/>
      <c r="NQT43" s="205"/>
      <c r="NQU43" s="205"/>
      <c r="NQV43" s="205"/>
      <c r="NQW43" s="205"/>
      <c r="NQX43" s="205"/>
      <c r="NQY43" s="205"/>
      <c r="NQZ43" s="205"/>
      <c r="NRA43" s="181"/>
      <c r="NRB43" s="205"/>
      <c r="NRC43" s="205"/>
      <c r="NRD43" s="205"/>
      <c r="NRE43" s="205"/>
      <c r="NRF43" s="205"/>
      <c r="NRG43" s="205"/>
      <c r="NRH43" s="205"/>
      <c r="NRI43" s="205"/>
      <c r="NRJ43" s="205"/>
      <c r="NRK43" s="205"/>
      <c r="NRL43" s="205"/>
      <c r="NRM43" s="205"/>
      <c r="NRN43" s="205"/>
      <c r="NRO43" s="205"/>
      <c r="NRP43" s="205"/>
      <c r="NRQ43" s="205"/>
      <c r="NRR43" s="205"/>
      <c r="NRS43" s="205"/>
      <c r="NRT43" s="205"/>
      <c r="NRU43" s="205"/>
      <c r="NRV43" s="181"/>
      <c r="NRW43" s="205"/>
      <c r="NRX43" s="205"/>
      <c r="NRY43" s="205"/>
      <c r="NRZ43" s="205"/>
      <c r="NSA43" s="205"/>
      <c r="NSB43" s="205"/>
      <c r="NSC43" s="205"/>
      <c r="NSD43" s="205"/>
      <c r="NSE43" s="181"/>
      <c r="NSF43" s="205"/>
      <c r="NSG43" s="205"/>
      <c r="NSH43" s="205"/>
      <c r="NSI43" s="205"/>
      <c r="NSJ43" s="205"/>
      <c r="NSK43" s="205"/>
      <c r="NSL43" s="205"/>
      <c r="NSM43" s="205"/>
      <c r="NSN43" s="205"/>
      <c r="NSO43" s="205"/>
      <c r="NSP43" s="205"/>
      <c r="NSQ43" s="205"/>
      <c r="NSR43" s="205"/>
      <c r="NSS43" s="205"/>
      <c r="NST43" s="205"/>
      <c r="NSU43" s="205"/>
      <c r="NSV43" s="205"/>
      <c r="NSW43" s="205"/>
      <c r="NSX43" s="205"/>
      <c r="NSY43" s="205"/>
      <c r="NSZ43" s="181"/>
      <c r="NTA43" s="205"/>
      <c r="NTB43" s="205"/>
      <c r="NTC43" s="205"/>
      <c r="NTD43" s="205"/>
      <c r="NTE43" s="205"/>
      <c r="NTF43" s="205"/>
      <c r="NTG43" s="205"/>
      <c r="NTH43" s="205"/>
      <c r="NTI43" s="181"/>
      <c r="NTJ43" s="205"/>
      <c r="NTK43" s="205"/>
      <c r="NTL43" s="205"/>
      <c r="NTM43" s="205"/>
      <c r="NTN43" s="205"/>
      <c r="NTO43" s="205"/>
      <c r="NTP43" s="205"/>
      <c r="NTQ43" s="205"/>
      <c r="NTR43" s="205"/>
      <c r="NTS43" s="205"/>
      <c r="NTT43" s="205"/>
      <c r="NTU43" s="205"/>
      <c r="NTV43" s="205"/>
      <c r="NTW43" s="205"/>
      <c r="NTX43" s="205"/>
      <c r="NTY43" s="205"/>
      <c r="NTZ43" s="205"/>
      <c r="NUA43" s="205"/>
      <c r="NUB43" s="205"/>
      <c r="NUC43" s="205"/>
      <c r="NUD43" s="181"/>
      <c r="NUE43" s="205"/>
      <c r="NUF43" s="205"/>
      <c r="NUG43" s="205"/>
      <c r="NUH43" s="205"/>
      <c r="NUI43" s="205"/>
      <c r="NUJ43" s="205"/>
      <c r="NUK43" s="205"/>
      <c r="NUL43" s="205"/>
      <c r="NUM43" s="181"/>
      <c r="NUN43" s="205"/>
      <c r="NUO43" s="205"/>
      <c r="NUP43" s="205"/>
      <c r="NUQ43" s="205"/>
      <c r="NUR43" s="205"/>
      <c r="NUS43" s="205"/>
      <c r="NUT43" s="205"/>
      <c r="NUU43" s="205"/>
      <c r="NUV43" s="205"/>
      <c r="NUW43" s="205"/>
      <c r="NUX43" s="205"/>
      <c r="NUY43" s="205"/>
      <c r="NUZ43" s="205"/>
      <c r="NVA43" s="205"/>
      <c r="NVB43" s="205"/>
      <c r="NVC43" s="205"/>
      <c r="NVD43" s="205"/>
      <c r="NVE43" s="205"/>
      <c r="NVF43" s="205"/>
      <c r="NVG43" s="205"/>
      <c r="NVH43" s="181"/>
      <c r="NVI43" s="205"/>
      <c r="NVJ43" s="205"/>
      <c r="NVK43" s="205"/>
      <c r="NVL43" s="205"/>
      <c r="NVM43" s="205"/>
      <c r="NVN43" s="205"/>
      <c r="NVO43" s="205"/>
      <c r="NVP43" s="205"/>
      <c r="NVQ43" s="181"/>
      <c r="NVR43" s="205"/>
      <c r="NVS43" s="205"/>
      <c r="NVT43" s="205"/>
      <c r="NVU43" s="205"/>
      <c r="NVV43" s="205"/>
      <c r="NVW43" s="205"/>
      <c r="NVX43" s="205"/>
      <c r="NVY43" s="205"/>
      <c r="NVZ43" s="205"/>
      <c r="NWA43" s="205"/>
      <c r="NWB43" s="205"/>
      <c r="NWC43" s="205"/>
      <c r="NWD43" s="205"/>
      <c r="NWE43" s="205"/>
      <c r="NWF43" s="205"/>
      <c r="NWG43" s="205"/>
      <c r="NWH43" s="205"/>
      <c r="NWI43" s="205"/>
      <c r="NWJ43" s="205"/>
      <c r="NWK43" s="205"/>
      <c r="NWL43" s="181"/>
      <c r="NWM43" s="205"/>
      <c r="NWN43" s="205"/>
      <c r="NWO43" s="205"/>
      <c r="NWP43" s="205"/>
      <c r="NWQ43" s="205"/>
      <c r="NWR43" s="205"/>
      <c r="NWS43" s="205"/>
      <c r="NWT43" s="205"/>
      <c r="NWU43" s="181"/>
      <c r="NWV43" s="205"/>
      <c r="NWW43" s="205"/>
      <c r="NWX43" s="205"/>
      <c r="NWY43" s="205"/>
      <c r="NWZ43" s="205"/>
      <c r="NXA43" s="205"/>
      <c r="NXB43" s="205"/>
      <c r="NXC43" s="205"/>
      <c r="NXD43" s="205"/>
      <c r="NXE43" s="205"/>
      <c r="NXF43" s="205"/>
      <c r="NXG43" s="205"/>
      <c r="NXH43" s="205"/>
      <c r="NXI43" s="205"/>
      <c r="NXJ43" s="205"/>
      <c r="NXK43" s="205"/>
      <c r="NXL43" s="205"/>
      <c r="NXM43" s="205"/>
      <c r="NXN43" s="205"/>
      <c r="NXO43" s="205"/>
      <c r="NXP43" s="181"/>
      <c r="NXQ43" s="205"/>
      <c r="NXR43" s="205"/>
      <c r="NXS43" s="205"/>
      <c r="NXT43" s="205"/>
      <c r="NXU43" s="205"/>
      <c r="NXV43" s="205"/>
      <c r="NXW43" s="205"/>
      <c r="NXX43" s="205"/>
      <c r="NXY43" s="181"/>
      <c r="NXZ43" s="205"/>
      <c r="NYA43" s="205"/>
      <c r="NYB43" s="205"/>
      <c r="NYC43" s="205"/>
      <c r="NYD43" s="205"/>
      <c r="NYE43" s="205"/>
      <c r="NYF43" s="205"/>
      <c r="NYG43" s="205"/>
      <c r="NYH43" s="205"/>
      <c r="NYI43" s="205"/>
      <c r="NYJ43" s="205"/>
      <c r="NYK43" s="205"/>
      <c r="NYL43" s="205"/>
      <c r="NYM43" s="205"/>
      <c r="NYN43" s="205"/>
      <c r="NYO43" s="205"/>
      <c r="NYP43" s="205"/>
      <c r="NYQ43" s="205"/>
      <c r="NYR43" s="205"/>
      <c r="NYS43" s="205"/>
      <c r="NYT43" s="181"/>
      <c r="NYU43" s="205"/>
      <c r="NYV43" s="205"/>
      <c r="NYW43" s="205"/>
      <c r="NYX43" s="205"/>
      <c r="NYY43" s="205"/>
      <c r="NYZ43" s="205"/>
      <c r="NZA43" s="205"/>
      <c r="NZB43" s="205"/>
      <c r="NZC43" s="181"/>
      <c r="NZD43" s="205"/>
      <c r="NZE43" s="205"/>
      <c r="NZF43" s="205"/>
      <c r="NZG43" s="205"/>
      <c r="NZH43" s="205"/>
      <c r="NZI43" s="205"/>
      <c r="NZJ43" s="205"/>
      <c r="NZK43" s="205"/>
      <c r="NZL43" s="205"/>
      <c r="NZM43" s="205"/>
      <c r="NZN43" s="205"/>
      <c r="NZO43" s="205"/>
      <c r="NZP43" s="205"/>
      <c r="NZQ43" s="205"/>
      <c r="NZR43" s="205"/>
      <c r="NZS43" s="205"/>
      <c r="NZT43" s="205"/>
      <c r="NZU43" s="205"/>
      <c r="NZV43" s="205"/>
      <c r="NZW43" s="205"/>
      <c r="NZX43" s="181"/>
      <c r="NZY43" s="205"/>
      <c r="NZZ43" s="205"/>
      <c r="OAA43" s="205"/>
      <c r="OAB43" s="205"/>
      <c r="OAC43" s="205"/>
      <c r="OAD43" s="205"/>
      <c r="OAE43" s="205"/>
      <c r="OAF43" s="205"/>
      <c r="OAG43" s="181"/>
      <c r="OAH43" s="205"/>
      <c r="OAI43" s="205"/>
      <c r="OAJ43" s="205"/>
      <c r="OAK43" s="205"/>
      <c r="OAL43" s="205"/>
      <c r="OAM43" s="205"/>
      <c r="OAN43" s="205"/>
      <c r="OAO43" s="205"/>
      <c r="OAP43" s="205"/>
      <c r="OAQ43" s="205"/>
      <c r="OAR43" s="205"/>
      <c r="OAS43" s="205"/>
      <c r="OAT43" s="205"/>
      <c r="OAU43" s="205"/>
      <c r="OAV43" s="205"/>
      <c r="OAW43" s="205"/>
      <c r="OAX43" s="205"/>
      <c r="OAY43" s="205"/>
      <c r="OAZ43" s="205"/>
      <c r="OBA43" s="205"/>
      <c r="OBB43" s="181"/>
      <c r="OBC43" s="205"/>
      <c r="OBD43" s="205"/>
      <c r="OBE43" s="205"/>
      <c r="OBF43" s="205"/>
      <c r="OBG43" s="205"/>
      <c r="OBH43" s="205"/>
      <c r="OBI43" s="205"/>
      <c r="OBJ43" s="205"/>
      <c r="OBK43" s="181"/>
      <c r="OBL43" s="205"/>
      <c r="OBM43" s="205"/>
      <c r="OBN43" s="205"/>
      <c r="OBO43" s="205"/>
      <c r="OBP43" s="205"/>
      <c r="OBQ43" s="205"/>
      <c r="OBR43" s="205"/>
      <c r="OBS43" s="205"/>
      <c r="OBT43" s="205"/>
      <c r="OBU43" s="205"/>
      <c r="OBV43" s="205"/>
      <c r="OBW43" s="205"/>
      <c r="OBX43" s="205"/>
      <c r="OBY43" s="205"/>
      <c r="OBZ43" s="205"/>
      <c r="OCA43" s="205"/>
      <c r="OCB43" s="205"/>
      <c r="OCC43" s="205"/>
      <c r="OCD43" s="205"/>
      <c r="OCE43" s="205"/>
      <c r="OCF43" s="181"/>
      <c r="OCG43" s="205"/>
      <c r="OCH43" s="205"/>
      <c r="OCI43" s="205"/>
      <c r="OCJ43" s="205"/>
      <c r="OCK43" s="205"/>
      <c r="OCL43" s="205"/>
      <c r="OCM43" s="205"/>
      <c r="OCN43" s="205"/>
      <c r="OCO43" s="181"/>
      <c r="OCP43" s="205"/>
      <c r="OCQ43" s="205"/>
      <c r="OCR43" s="205"/>
      <c r="OCS43" s="205"/>
      <c r="OCT43" s="205"/>
      <c r="OCU43" s="205"/>
      <c r="OCV43" s="205"/>
      <c r="OCW43" s="205"/>
      <c r="OCX43" s="205"/>
      <c r="OCY43" s="205"/>
      <c r="OCZ43" s="205"/>
      <c r="ODA43" s="205"/>
      <c r="ODB43" s="205"/>
      <c r="ODC43" s="205"/>
      <c r="ODD43" s="205"/>
      <c r="ODE43" s="205"/>
      <c r="ODF43" s="205"/>
      <c r="ODG43" s="205"/>
      <c r="ODH43" s="205"/>
      <c r="ODI43" s="205"/>
      <c r="ODJ43" s="181"/>
      <c r="ODK43" s="205"/>
      <c r="ODL43" s="205"/>
      <c r="ODM43" s="205"/>
      <c r="ODN43" s="205"/>
      <c r="ODO43" s="205"/>
      <c r="ODP43" s="205"/>
      <c r="ODQ43" s="205"/>
      <c r="ODR43" s="205"/>
      <c r="ODS43" s="181"/>
      <c r="ODT43" s="205"/>
      <c r="ODU43" s="205"/>
      <c r="ODV43" s="205"/>
      <c r="ODW43" s="205"/>
      <c r="ODX43" s="205"/>
      <c r="ODY43" s="205"/>
      <c r="ODZ43" s="205"/>
      <c r="OEA43" s="205"/>
      <c r="OEB43" s="205"/>
      <c r="OEC43" s="205"/>
      <c r="OED43" s="205"/>
      <c r="OEE43" s="205"/>
      <c r="OEF43" s="205"/>
      <c r="OEG43" s="205"/>
      <c r="OEH43" s="205"/>
      <c r="OEI43" s="205"/>
      <c r="OEJ43" s="205"/>
      <c r="OEK43" s="205"/>
      <c r="OEL43" s="205"/>
      <c r="OEM43" s="205"/>
      <c r="OEN43" s="181"/>
      <c r="OEO43" s="205"/>
      <c r="OEP43" s="205"/>
      <c r="OEQ43" s="205"/>
      <c r="OER43" s="205"/>
      <c r="OES43" s="205"/>
      <c r="OET43" s="205"/>
      <c r="OEU43" s="205"/>
      <c r="OEV43" s="205"/>
      <c r="OEW43" s="181"/>
      <c r="OEX43" s="205"/>
      <c r="OEY43" s="205"/>
      <c r="OEZ43" s="205"/>
      <c r="OFA43" s="205"/>
      <c r="OFB43" s="205"/>
      <c r="OFC43" s="205"/>
      <c r="OFD43" s="205"/>
      <c r="OFE43" s="205"/>
      <c r="OFF43" s="205"/>
      <c r="OFG43" s="205"/>
      <c r="OFH43" s="205"/>
      <c r="OFI43" s="205"/>
      <c r="OFJ43" s="205"/>
      <c r="OFK43" s="205"/>
      <c r="OFL43" s="205"/>
      <c r="OFM43" s="205"/>
      <c r="OFN43" s="205"/>
      <c r="OFO43" s="205"/>
      <c r="OFP43" s="205"/>
      <c r="OFQ43" s="205"/>
      <c r="OFR43" s="181"/>
      <c r="OFS43" s="205"/>
      <c r="OFT43" s="205"/>
      <c r="OFU43" s="205"/>
      <c r="OFV43" s="205"/>
      <c r="OFW43" s="205"/>
      <c r="OFX43" s="205"/>
      <c r="OFY43" s="205"/>
      <c r="OFZ43" s="205"/>
      <c r="OGA43" s="181"/>
      <c r="OGB43" s="205"/>
      <c r="OGC43" s="205"/>
      <c r="OGD43" s="205"/>
      <c r="OGE43" s="205"/>
      <c r="OGF43" s="205"/>
      <c r="OGG43" s="205"/>
      <c r="OGH43" s="205"/>
      <c r="OGI43" s="205"/>
      <c r="OGJ43" s="205"/>
      <c r="OGK43" s="205"/>
      <c r="OGL43" s="205"/>
      <c r="OGM43" s="205"/>
      <c r="OGN43" s="205"/>
      <c r="OGO43" s="205"/>
      <c r="OGP43" s="205"/>
      <c r="OGQ43" s="205"/>
      <c r="OGR43" s="205"/>
      <c r="OGS43" s="205"/>
      <c r="OGT43" s="205"/>
      <c r="OGU43" s="205"/>
      <c r="OGV43" s="181"/>
      <c r="OGW43" s="205"/>
      <c r="OGX43" s="205"/>
      <c r="OGY43" s="205"/>
      <c r="OGZ43" s="205"/>
      <c r="OHA43" s="205"/>
      <c r="OHB43" s="205"/>
      <c r="OHC43" s="205"/>
      <c r="OHD43" s="205"/>
      <c r="OHE43" s="181"/>
      <c r="OHF43" s="205"/>
      <c r="OHG43" s="205"/>
      <c r="OHH43" s="205"/>
      <c r="OHI43" s="205"/>
      <c r="OHJ43" s="205"/>
      <c r="OHK43" s="205"/>
      <c r="OHL43" s="205"/>
      <c r="OHM43" s="205"/>
      <c r="OHN43" s="205"/>
      <c r="OHO43" s="205"/>
      <c r="OHP43" s="205"/>
      <c r="OHQ43" s="205"/>
      <c r="OHR43" s="205"/>
      <c r="OHS43" s="205"/>
      <c r="OHT43" s="205"/>
      <c r="OHU43" s="205"/>
      <c r="OHV43" s="205"/>
      <c r="OHW43" s="205"/>
      <c r="OHX43" s="205"/>
      <c r="OHY43" s="205"/>
      <c r="OHZ43" s="181"/>
      <c r="OIA43" s="205"/>
      <c r="OIB43" s="205"/>
      <c r="OIC43" s="205"/>
      <c r="OID43" s="205"/>
      <c r="OIE43" s="205"/>
      <c r="OIF43" s="205"/>
      <c r="OIG43" s="205"/>
      <c r="OIH43" s="205"/>
      <c r="OII43" s="181"/>
      <c r="OIJ43" s="205"/>
      <c r="OIK43" s="205"/>
      <c r="OIL43" s="205"/>
      <c r="OIM43" s="205"/>
      <c r="OIN43" s="205"/>
      <c r="OIO43" s="205"/>
      <c r="OIP43" s="205"/>
      <c r="OIQ43" s="205"/>
      <c r="OIR43" s="205"/>
      <c r="OIS43" s="205"/>
      <c r="OIT43" s="205"/>
      <c r="OIU43" s="205"/>
      <c r="OIV43" s="205"/>
      <c r="OIW43" s="205"/>
      <c r="OIX43" s="205"/>
      <c r="OIY43" s="205"/>
      <c r="OIZ43" s="205"/>
      <c r="OJA43" s="205"/>
      <c r="OJB43" s="205"/>
      <c r="OJC43" s="205"/>
      <c r="OJD43" s="181"/>
      <c r="OJE43" s="205"/>
      <c r="OJF43" s="205"/>
      <c r="OJG43" s="205"/>
      <c r="OJH43" s="205"/>
      <c r="OJI43" s="205"/>
      <c r="OJJ43" s="205"/>
      <c r="OJK43" s="205"/>
      <c r="OJL43" s="205"/>
      <c r="OJM43" s="181"/>
      <c r="OJN43" s="205"/>
      <c r="OJO43" s="205"/>
      <c r="OJP43" s="205"/>
      <c r="OJQ43" s="205"/>
      <c r="OJR43" s="205"/>
      <c r="OJS43" s="205"/>
      <c r="OJT43" s="205"/>
      <c r="OJU43" s="205"/>
      <c r="OJV43" s="205"/>
      <c r="OJW43" s="205"/>
      <c r="OJX43" s="205"/>
      <c r="OJY43" s="205"/>
      <c r="OJZ43" s="205"/>
      <c r="OKA43" s="205"/>
      <c r="OKB43" s="205"/>
      <c r="OKC43" s="205"/>
      <c r="OKD43" s="205"/>
      <c r="OKE43" s="205"/>
      <c r="OKF43" s="205"/>
      <c r="OKG43" s="205"/>
      <c r="OKH43" s="181"/>
      <c r="OKI43" s="205"/>
      <c r="OKJ43" s="205"/>
      <c r="OKK43" s="205"/>
      <c r="OKL43" s="205"/>
      <c r="OKM43" s="205"/>
      <c r="OKN43" s="205"/>
      <c r="OKO43" s="205"/>
      <c r="OKP43" s="205"/>
      <c r="OKQ43" s="181"/>
      <c r="OKR43" s="205"/>
      <c r="OKS43" s="205"/>
      <c r="OKT43" s="205"/>
      <c r="OKU43" s="205"/>
      <c r="OKV43" s="205"/>
      <c r="OKW43" s="205"/>
      <c r="OKX43" s="205"/>
      <c r="OKY43" s="205"/>
      <c r="OKZ43" s="205"/>
      <c r="OLA43" s="205"/>
      <c r="OLB43" s="205"/>
      <c r="OLC43" s="205"/>
      <c r="OLD43" s="205"/>
      <c r="OLE43" s="205"/>
      <c r="OLF43" s="205"/>
      <c r="OLG43" s="205"/>
      <c r="OLH43" s="205"/>
      <c r="OLI43" s="205"/>
      <c r="OLJ43" s="205"/>
      <c r="OLK43" s="205"/>
      <c r="OLL43" s="181"/>
      <c r="OLM43" s="205"/>
      <c r="OLN43" s="205"/>
      <c r="OLO43" s="205"/>
      <c r="OLP43" s="205"/>
      <c r="OLQ43" s="205"/>
      <c r="OLR43" s="205"/>
      <c r="OLS43" s="205"/>
      <c r="OLT43" s="205"/>
      <c r="OLU43" s="181"/>
      <c r="OLV43" s="205"/>
      <c r="OLW43" s="205"/>
      <c r="OLX43" s="205"/>
      <c r="OLY43" s="205"/>
      <c r="OLZ43" s="205"/>
      <c r="OMA43" s="205"/>
      <c r="OMB43" s="205"/>
      <c r="OMC43" s="205"/>
      <c r="OMD43" s="205"/>
      <c r="OME43" s="205"/>
      <c r="OMF43" s="205"/>
      <c r="OMG43" s="205"/>
      <c r="OMH43" s="205"/>
      <c r="OMI43" s="205"/>
      <c r="OMJ43" s="205"/>
      <c r="OMK43" s="205"/>
      <c r="OML43" s="205"/>
      <c r="OMM43" s="205"/>
      <c r="OMN43" s="205"/>
      <c r="OMO43" s="205"/>
      <c r="OMP43" s="181"/>
      <c r="OMQ43" s="205"/>
      <c r="OMR43" s="205"/>
      <c r="OMS43" s="205"/>
      <c r="OMT43" s="205"/>
      <c r="OMU43" s="205"/>
      <c r="OMV43" s="205"/>
      <c r="OMW43" s="205"/>
      <c r="OMX43" s="205"/>
      <c r="OMY43" s="181"/>
      <c r="OMZ43" s="205"/>
      <c r="ONA43" s="205"/>
      <c r="ONB43" s="205"/>
      <c r="ONC43" s="205"/>
      <c r="OND43" s="205"/>
      <c r="ONE43" s="205"/>
      <c r="ONF43" s="205"/>
      <c r="ONG43" s="205"/>
      <c r="ONH43" s="205"/>
      <c r="ONI43" s="205"/>
      <c r="ONJ43" s="205"/>
      <c r="ONK43" s="205"/>
      <c r="ONL43" s="205"/>
      <c r="ONM43" s="205"/>
      <c r="ONN43" s="205"/>
      <c r="ONO43" s="205"/>
      <c r="ONP43" s="205"/>
      <c r="ONQ43" s="205"/>
      <c r="ONR43" s="205"/>
      <c r="ONS43" s="205"/>
      <c r="ONT43" s="181"/>
      <c r="ONU43" s="205"/>
      <c r="ONV43" s="205"/>
      <c r="ONW43" s="205"/>
      <c r="ONX43" s="205"/>
      <c r="ONY43" s="205"/>
      <c r="ONZ43" s="205"/>
      <c r="OOA43" s="205"/>
      <c r="OOB43" s="205"/>
      <c r="OOC43" s="181"/>
      <c r="OOD43" s="205"/>
      <c r="OOE43" s="205"/>
      <c r="OOF43" s="205"/>
      <c r="OOG43" s="205"/>
      <c r="OOH43" s="205"/>
      <c r="OOI43" s="205"/>
      <c r="OOJ43" s="205"/>
      <c r="OOK43" s="205"/>
      <c r="OOL43" s="205"/>
      <c r="OOM43" s="205"/>
      <c r="OON43" s="205"/>
      <c r="OOO43" s="205"/>
      <c r="OOP43" s="205"/>
      <c r="OOQ43" s="205"/>
      <c r="OOR43" s="205"/>
      <c r="OOS43" s="205"/>
      <c r="OOT43" s="205"/>
      <c r="OOU43" s="205"/>
      <c r="OOV43" s="205"/>
      <c r="OOW43" s="205"/>
      <c r="OOX43" s="181"/>
      <c r="OOY43" s="205"/>
      <c r="OOZ43" s="205"/>
      <c r="OPA43" s="205"/>
      <c r="OPB43" s="205"/>
      <c r="OPC43" s="205"/>
      <c r="OPD43" s="205"/>
      <c r="OPE43" s="205"/>
      <c r="OPF43" s="205"/>
      <c r="OPG43" s="181"/>
      <c r="OPH43" s="205"/>
      <c r="OPI43" s="205"/>
      <c r="OPJ43" s="205"/>
      <c r="OPK43" s="205"/>
      <c r="OPL43" s="205"/>
      <c r="OPM43" s="205"/>
      <c r="OPN43" s="205"/>
      <c r="OPO43" s="205"/>
      <c r="OPP43" s="205"/>
      <c r="OPQ43" s="205"/>
      <c r="OPR43" s="205"/>
      <c r="OPS43" s="205"/>
      <c r="OPT43" s="205"/>
      <c r="OPU43" s="205"/>
      <c r="OPV43" s="205"/>
      <c r="OPW43" s="205"/>
      <c r="OPX43" s="205"/>
      <c r="OPY43" s="205"/>
      <c r="OPZ43" s="205"/>
      <c r="OQA43" s="205"/>
      <c r="OQB43" s="181"/>
      <c r="OQC43" s="205"/>
      <c r="OQD43" s="205"/>
      <c r="OQE43" s="205"/>
      <c r="OQF43" s="205"/>
      <c r="OQG43" s="205"/>
      <c r="OQH43" s="205"/>
      <c r="OQI43" s="205"/>
      <c r="OQJ43" s="205"/>
      <c r="OQK43" s="181"/>
      <c r="OQL43" s="205"/>
      <c r="OQM43" s="205"/>
      <c r="OQN43" s="205"/>
      <c r="OQO43" s="205"/>
      <c r="OQP43" s="205"/>
      <c r="OQQ43" s="205"/>
      <c r="OQR43" s="205"/>
      <c r="OQS43" s="205"/>
      <c r="OQT43" s="205"/>
      <c r="OQU43" s="205"/>
      <c r="OQV43" s="205"/>
      <c r="OQW43" s="205"/>
      <c r="OQX43" s="205"/>
      <c r="OQY43" s="205"/>
      <c r="OQZ43" s="205"/>
      <c r="ORA43" s="205"/>
      <c r="ORB43" s="205"/>
      <c r="ORC43" s="205"/>
      <c r="ORD43" s="205"/>
      <c r="ORE43" s="205"/>
      <c r="ORF43" s="181"/>
      <c r="ORG43" s="205"/>
      <c r="ORH43" s="205"/>
      <c r="ORI43" s="205"/>
      <c r="ORJ43" s="205"/>
      <c r="ORK43" s="205"/>
      <c r="ORL43" s="205"/>
      <c r="ORM43" s="205"/>
      <c r="ORN43" s="205"/>
      <c r="ORO43" s="181"/>
      <c r="ORP43" s="205"/>
      <c r="ORQ43" s="205"/>
      <c r="ORR43" s="205"/>
      <c r="ORS43" s="205"/>
      <c r="ORT43" s="205"/>
      <c r="ORU43" s="205"/>
      <c r="ORV43" s="205"/>
      <c r="ORW43" s="205"/>
      <c r="ORX43" s="205"/>
      <c r="ORY43" s="205"/>
      <c r="ORZ43" s="205"/>
      <c r="OSA43" s="205"/>
      <c r="OSB43" s="205"/>
      <c r="OSC43" s="205"/>
      <c r="OSD43" s="205"/>
      <c r="OSE43" s="205"/>
      <c r="OSF43" s="205"/>
      <c r="OSG43" s="205"/>
      <c r="OSH43" s="205"/>
      <c r="OSI43" s="205"/>
      <c r="OSJ43" s="181"/>
      <c r="OSK43" s="205"/>
      <c r="OSL43" s="205"/>
      <c r="OSM43" s="205"/>
      <c r="OSN43" s="205"/>
      <c r="OSO43" s="205"/>
      <c r="OSP43" s="205"/>
      <c r="OSQ43" s="205"/>
      <c r="OSR43" s="205"/>
      <c r="OSS43" s="181"/>
      <c r="OST43" s="205"/>
      <c r="OSU43" s="205"/>
      <c r="OSV43" s="205"/>
      <c r="OSW43" s="205"/>
      <c r="OSX43" s="205"/>
      <c r="OSY43" s="205"/>
      <c r="OSZ43" s="205"/>
      <c r="OTA43" s="205"/>
      <c r="OTB43" s="205"/>
      <c r="OTC43" s="205"/>
      <c r="OTD43" s="205"/>
      <c r="OTE43" s="205"/>
      <c r="OTF43" s="205"/>
      <c r="OTG43" s="205"/>
      <c r="OTH43" s="205"/>
      <c r="OTI43" s="205"/>
      <c r="OTJ43" s="205"/>
      <c r="OTK43" s="205"/>
      <c r="OTL43" s="205"/>
      <c r="OTM43" s="205"/>
      <c r="OTN43" s="181"/>
      <c r="OTO43" s="205"/>
      <c r="OTP43" s="205"/>
      <c r="OTQ43" s="205"/>
      <c r="OTR43" s="205"/>
      <c r="OTS43" s="205"/>
      <c r="OTT43" s="205"/>
      <c r="OTU43" s="205"/>
      <c r="OTV43" s="205"/>
      <c r="OTW43" s="181"/>
      <c r="OTX43" s="205"/>
      <c r="OTY43" s="205"/>
      <c r="OTZ43" s="205"/>
      <c r="OUA43" s="205"/>
      <c r="OUB43" s="205"/>
      <c r="OUC43" s="205"/>
      <c r="OUD43" s="205"/>
      <c r="OUE43" s="205"/>
      <c r="OUF43" s="205"/>
      <c r="OUG43" s="205"/>
      <c r="OUH43" s="205"/>
      <c r="OUI43" s="205"/>
      <c r="OUJ43" s="205"/>
      <c r="OUK43" s="205"/>
      <c r="OUL43" s="205"/>
      <c r="OUM43" s="205"/>
      <c r="OUN43" s="205"/>
      <c r="OUO43" s="205"/>
      <c r="OUP43" s="205"/>
      <c r="OUQ43" s="205"/>
      <c r="OUR43" s="181"/>
      <c r="OUS43" s="205"/>
      <c r="OUT43" s="205"/>
      <c r="OUU43" s="205"/>
      <c r="OUV43" s="205"/>
      <c r="OUW43" s="205"/>
      <c r="OUX43" s="205"/>
      <c r="OUY43" s="205"/>
      <c r="OUZ43" s="205"/>
      <c r="OVA43" s="181"/>
      <c r="OVB43" s="205"/>
      <c r="OVC43" s="205"/>
      <c r="OVD43" s="205"/>
      <c r="OVE43" s="205"/>
      <c r="OVF43" s="205"/>
      <c r="OVG43" s="205"/>
      <c r="OVH43" s="205"/>
      <c r="OVI43" s="205"/>
      <c r="OVJ43" s="205"/>
      <c r="OVK43" s="205"/>
      <c r="OVL43" s="205"/>
      <c r="OVM43" s="205"/>
      <c r="OVN43" s="205"/>
      <c r="OVO43" s="205"/>
      <c r="OVP43" s="205"/>
      <c r="OVQ43" s="205"/>
      <c r="OVR43" s="205"/>
      <c r="OVS43" s="205"/>
      <c r="OVT43" s="205"/>
      <c r="OVU43" s="205"/>
      <c r="OVV43" s="181"/>
      <c r="OVW43" s="205"/>
      <c r="OVX43" s="205"/>
      <c r="OVY43" s="205"/>
      <c r="OVZ43" s="205"/>
      <c r="OWA43" s="205"/>
      <c r="OWB43" s="205"/>
      <c r="OWC43" s="205"/>
      <c r="OWD43" s="205"/>
      <c r="OWE43" s="181"/>
      <c r="OWF43" s="205"/>
      <c r="OWG43" s="205"/>
      <c r="OWH43" s="205"/>
      <c r="OWI43" s="205"/>
      <c r="OWJ43" s="205"/>
      <c r="OWK43" s="205"/>
      <c r="OWL43" s="205"/>
      <c r="OWM43" s="205"/>
      <c r="OWN43" s="205"/>
      <c r="OWO43" s="205"/>
      <c r="OWP43" s="205"/>
      <c r="OWQ43" s="205"/>
      <c r="OWR43" s="205"/>
      <c r="OWS43" s="205"/>
      <c r="OWT43" s="205"/>
      <c r="OWU43" s="205"/>
      <c r="OWV43" s="205"/>
      <c r="OWW43" s="205"/>
      <c r="OWX43" s="205"/>
      <c r="OWY43" s="205"/>
      <c r="OWZ43" s="181"/>
      <c r="OXA43" s="205"/>
      <c r="OXB43" s="205"/>
      <c r="OXC43" s="205"/>
      <c r="OXD43" s="205"/>
      <c r="OXE43" s="205"/>
      <c r="OXF43" s="205"/>
      <c r="OXG43" s="205"/>
      <c r="OXH43" s="205"/>
      <c r="OXI43" s="181"/>
      <c r="OXJ43" s="205"/>
      <c r="OXK43" s="205"/>
      <c r="OXL43" s="205"/>
      <c r="OXM43" s="205"/>
      <c r="OXN43" s="205"/>
      <c r="OXO43" s="205"/>
      <c r="OXP43" s="205"/>
      <c r="OXQ43" s="205"/>
      <c r="OXR43" s="205"/>
      <c r="OXS43" s="205"/>
      <c r="OXT43" s="205"/>
      <c r="OXU43" s="205"/>
      <c r="OXV43" s="205"/>
      <c r="OXW43" s="205"/>
      <c r="OXX43" s="205"/>
      <c r="OXY43" s="205"/>
      <c r="OXZ43" s="205"/>
      <c r="OYA43" s="205"/>
      <c r="OYB43" s="205"/>
      <c r="OYC43" s="205"/>
      <c r="OYD43" s="181"/>
      <c r="OYE43" s="205"/>
      <c r="OYF43" s="205"/>
      <c r="OYG43" s="205"/>
      <c r="OYH43" s="205"/>
      <c r="OYI43" s="205"/>
      <c r="OYJ43" s="205"/>
      <c r="OYK43" s="205"/>
      <c r="OYL43" s="205"/>
      <c r="OYM43" s="181"/>
      <c r="OYN43" s="205"/>
      <c r="OYO43" s="205"/>
      <c r="OYP43" s="205"/>
      <c r="OYQ43" s="205"/>
      <c r="OYR43" s="205"/>
      <c r="OYS43" s="205"/>
      <c r="OYT43" s="205"/>
      <c r="OYU43" s="205"/>
      <c r="OYV43" s="205"/>
      <c r="OYW43" s="205"/>
      <c r="OYX43" s="205"/>
      <c r="OYY43" s="205"/>
      <c r="OYZ43" s="205"/>
      <c r="OZA43" s="205"/>
      <c r="OZB43" s="205"/>
      <c r="OZC43" s="205"/>
      <c r="OZD43" s="205"/>
      <c r="OZE43" s="205"/>
      <c r="OZF43" s="205"/>
      <c r="OZG43" s="205"/>
      <c r="OZH43" s="181"/>
      <c r="OZI43" s="205"/>
      <c r="OZJ43" s="205"/>
      <c r="OZK43" s="205"/>
      <c r="OZL43" s="205"/>
      <c r="OZM43" s="205"/>
      <c r="OZN43" s="205"/>
      <c r="OZO43" s="205"/>
      <c r="OZP43" s="205"/>
      <c r="OZQ43" s="181"/>
      <c r="OZR43" s="205"/>
      <c r="OZS43" s="205"/>
      <c r="OZT43" s="205"/>
      <c r="OZU43" s="205"/>
      <c r="OZV43" s="205"/>
      <c r="OZW43" s="205"/>
      <c r="OZX43" s="205"/>
      <c r="OZY43" s="205"/>
      <c r="OZZ43" s="205"/>
      <c r="PAA43" s="205"/>
      <c r="PAB43" s="205"/>
      <c r="PAC43" s="205"/>
      <c r="PAD43" s="205"/>
      <c r="PAE43" s="205"/>
      <c r="PAF43" s="205"/>
      <c r="PAG43" s="205"/>
      <c r="PAH43" s="205"/>
      <c r="PAI43" s="205"/>
      <c r="PAJ43" s="205"/>
      <c r="PAK43" s="205"/>
      <c r="PAL43" s="181"/>
      <c r="PAM43" s="205"/>
      <c r="PAN43" s="205"/>
      <c r="PAO43" s="205"/>
      <c r="PAP43" s="205"/>
      <c r="PAQ43" s="205"/>
      <c r="PAR43" s="205"/>
      <c r="PAS43" s="205"/>
      <c r="PAT43" s="205"/>
      <c r="PAU43" s="181"/>
      <c r="PAV43" s="205"/>
      <c r="PAW43" s="205"/>
      <c r="PAX43" s="205"/>
      <c r="PAY43" s="205"/>
      <c r="PAZ43" s="205"/>
      <c r="PBA43" s="205"/>
      <c r="PBB43" s="205"/>
      <c r="PBC43" s="205"/>
      <c r="PBD43" s="205"/>
      <c r="PBE43" s="205"/>
      <c r="PBF43" s="205"/>
      <c r="PBG43" s="205"/>
      <c r="PBH43" s="205"/>
      <c r="PBI43" s="205"/>
      <c r="PBJ43" s="205"/>
      <c r="PBK43" s="205"/>
      <c r="PBL43" s="205"/>
      <c r="PBM43" s="205"/>
      <c r="PBN43" s="205"/>
      <c r="PBO43" s="205"/>
      <c r="PBP43" s="181"/>
      <c r="PBQ43" s="205"/>
      <c r="PBR43" s="205"/>
      <c r="PBS43" s="205"/>
      <c r="PBT43" s="205"/>
      <c r="PBU43" s="205"/>
      <c r="PBV43" s="205"/>
      <c r="PBW43" s="205"/>
      <c r="PBX43" s="205"/>
      <c r="PBY43" s="181"/>
      <c r="PBZ43" s="205"/>
      <c r="PCA43" s="205"/>
      <c r="PCB43" s="205"/>
      <c r="PCC43" s="205"/>
      <c r="PCD43" s="205"/>
      <c r="PCE43" s="205"/>
      <c r="PCF43" s="205"/>
      <c r="PCG43" s="205"/>
      <c r="PCH43" s="205"/>
      <c r="PCI43" s="205"/>
      <c r="PCJ43" s="205"/>
      <c r="PCK43" s="205"/>
      <c r="PCL43" s="205"/>
      <c r="PCM43" s="205"/>
      <c r="PCN43" s="205"/>
      <c r="PCO43" s="205"/>
      <c r="PCP43" s="205"/>
      <c r="PCQ43" s="205"/>
      <c r="PCR43" s="205"/>
      <c r="PCS43" s="205"/>
      <c r="PCT43" s="181"/>
      <c r="PCU43" s="205"/>
      <c r="PCV43" s="205"/>
      <c r="PCW43" s="205"/>
      <c r="PCX43" s="205"/>
      <c r="PCY43" s="205"/>
      <c r="PCZ43" s="205"/>
      <c r="PDA43" s="205"/>
      <c r="PDB43" s="205"/>
      <c r="PDC43" s="181"/>
      <c r="PDD43" s="205"/>
      <c r="PDE43" s="205"/>
      <c r="PDF43" s="205"/>
      <c r="PDG43" s="205"/>
      <c r="PDH43" s="205"/>
      <c r="PDI43" s="205"/>
      <c r="PDJ43" s="205"/>
      <c r="PDK43" s="205"/>
      <c r="PDL43" s="205"/>
      <c r="PDM43" s="205"/>
      <c r="PDN43" s="205"/>
      <c r="PDO43" s="205"/>
      <c r="PDP43" s="205"/>
      <c r="PDQ43" s="205"/>
      <c r="PDR43" s="205"/>
      <c r="PDS43" s="205"/>
      <c r="PDT43" s="205"/>
      <c r="PDU43" s="205"/>
      <c r="PDV43" s="205"/>
      <c r="PDW43" s="205"/>
      <c r="PDX43" s="181"/>
      <c r="PDY43" s="205"/>
      <c r="PDZ43" s="205"/>
      <c r="PEA43" s="205"/>
      <c r="PEB43" s="205"/>
      <c r="PEC43" s="205"/>
      <c r="PED43" s="205"/>
      <c r="PEE43" s="205"/>
      <c r="PEF43" s="205"/>
      <c r="PEG43" s="181"/>
      <c r="PEH43" s="205"/>
      <c r="PEI43" s="205"/>
      <c r="PEJ43" s="205"/>
      <c r="PEK43" s="205"/>
      <c r="PEL43" s="205"/>
      <c r="PEM43" s="205"/>
      <c r="PEN43" s="205"/>
      <c r="PEO43" s="205"/>
      <c r="PEP43" s="205"/>
      <c r="PEQ43" s="205"/>
      <c r="PER43" s="205"/>
      <c r="PES43" s="205"/>
      <c r="PET43" s="205"/>
      <c r="PEU43" s="205"/>
      <c r="PEV43" s="205"/>
      <c r="PEW43" s="205"/>
      <c r="PEX43" s="205"/>
      <c r="PEY43" s="205"/>
      <c r="PEZ43" s="205"/>
      <c r="PFA43" s="205"/>
      <c r="PFB43" s="181"/>
      <c r="PFC43" s="205"/>
      <c r="PFD43" s="205"/>
      <c r="PFE43" s="205"/>
      <c r="PFF43" s="205"/>
      <c r="PFG43" s="205"/>
      <c r="PFH43" s="205"/>
      <c r="PFI43" s="205"/>
      <c r="PFJ43" s="205"/>
      <c r="PFK43" s="181"/>
      <c r="PFL43" s="205"/>
      <c r="PFM43" s="205"/>
      <c r="PFN43" s="205"/>
      <c r="PFO43" s="205"/>
      <c r="PFP43" s="205"/>
      <c r="PFQ43" s="205"/>
      <c r="PFR43" s="205"/>
      <c r="PFS43" s="205"/>
      <c r="PFT43" s="205"/>
      <c r="PFU43" s="205"/>
      <c r="PFV43" s="205"/>
      <c r="PFW43" s="205"/>
      <c r="PFX43" s="205"/>
      <c r="PFY43" s="205"/>
      <c r="PFZ43" s="205"/>
      <c r="PGA43" s="205"/>
      <c r="PGB43" s="205"/>
      <c r="PGC43" s="205"/>
      <c r="PGD43" s="205"/>
      <c r="PGE43" s="205"/>
      <c r="PGF43" s="181"/>
      <c r="PGG43" s="205"/>
      <c r="PGH43" s="205"/>
      <c r="PGI43" s="205"/>
      <c r="PGJ43" s="205"/>
      <c r="PGK43" s="205"/>
      <c r="PGL43" s="205"/>
      <c r="PGM43" s="205"/>
      <c r="PGN43" s="205"/>
      <c r="PGO43" s="181"/>
      <c r="PGP43" s="205"/>
      <c r="PGQ43" s="205"/>
      <c r="PGR43" s="205"/>
      <c r="PGS43" s="205"/>
      <c r="PGT43" s="205"/>
      <c r="PGU43" s="205"/>
      <c r="PGV43" s="205"/>
      <c r="PGW43" s="205"/>
      <c r="PGX43" s="205"/>
      <c r="PGY43" s="205"/>
      <c r="PGZ43" s="205"/>
      <c r="PHA43" s="205"/>
      <c r="PHB43" s="205"/>
      <c r="PHC43" s="205"/>
      <c r="PHD43" s="205"/>
      <c r="PHE43" s="205"/>
      <c r="PHF43" s="205"/>
      <c r="PHG43" s="205"/>
      <c r="PHH43" s="205"/>
      <c r="PHI43" s="205"/>
      <c r="PHJ43" s="181"/>
      <c r="PHK43" s="205"/>
      <c r="PHL43" s="205"/>
      <c r="PHM43" s="205"/>
      <c r="PHN43" s="205"/>
      <c r="PHO43" s="205"/>
      <c r="PHP43" s="205"/>
      <c r="PHQ43" s="205"/>
      <c r="PHR43" s="205"/>
      <c r="PHS43" s="181"/>
      <c r="PHT43" s="205"/>
      <c r="PHU43" s="205"/>
      <c r="PHV43" s="205"/>
      <c r="PHW43" s="205"/>
      <c r="PHX43" s="205"/>
      <c r="PHY43" s="205"/>
      <c r="PHZ43" s="205"/>
      <c r="PIA43" s="205"/>
      <c r="PIB43" s="205"/>
      <c r="PIC43" s="205"/>
      <c r="PID43" s="205"/>
      <c r="PIE43" s="205"/>
      <c r="PIF43" s="205"/>
      <c r="PIG43" s="205"/>
      <c r="PIH43" s="205"/>
      <c r="PII43" s="205"/>
      <c r="PIJ43" s="205"/>
      <c r="PIK43" s="205"/>
      <c r="PIL43" s="205"/>
      <c r="PIM43" s="205"/>
      <c r="PIN43" s="181"/>
      <c r="PIO43" s="205"/>
      <c r="PIP43" s="205"/>
      <c r="PIQ43" s="205"/>
      <c r="PIR43" s="205"/>
      <c r="PIS43" s="205"/>
      <c r="PIT43" s="205"/>
      <c r="PIU43" s="205"/>
      <c r="PIV43" s="205"/>
      <c r="PIW43" s="181"/>
      <c r="PIX43" s="205"/>
      <c r="PIY43" s="205"/>
      <c r="PIZ43" s="205"/>
      <c r="PJA43" s="205"/>
      <c r="PJB43" s="205"/>
      <c r="PJC43" s="205"/>
      <c r="PJD43" s="205"/>
      <c r="PJE43" s="205"/>
      <c r="PJF43" s="205"/>
      <c r="PJG43" s="205"/>
      <c r="PJH43" s="205"/>
      <c r="PJI43" s="205"/>
      <c r="PJJ43" s="205"/>
      <c r="PJK43" s="205"/>
      <c r="PJL43" s="205"/>
      <c r="PJM43" s="205"/>
      <c r="PJN43" s="205"/>
      <c r="PJO43" s="205"/>
      <c r="PJP43" s="205"/>
      <c r="PJQ43" s="205"/>
      <c r="PJR43" s="181"/>
      <c r="PJS43" s="205"/>
      <c r="PJT43" s="205"/>
      <c r="PJU43" s="205"/>
      <c r="PJV43" s="205"/>
      <c r="PJW43" s="205"/>
      <c r="PJX43" s="205"/>
      <c r="PJY43" s="205"/>
      <c r="PJZ43" s="205"/>
      <c r="PKA43" s="181"/>
      <c r="PKB43" s="205"/>
      <c r="PKC43" s="205"/>
      <c r="PKD43" s="205"/>
      <c r="PKE43" s="205"/>
      <c r="PKF43" s="205"/>
      <c r="PKG43" s="205"/>
      <c r="PKH43" s="205"/>
      <c r="PKI43" s="205"/>
      <c r="PKJ43" s="205"/>
      <c r="PKK43" s="205"/>
      <c r="PKL43" s="205"/>
      <c r="PKM43" s="205"/>
      <c r="PKN43" s="205"/>
      <c r="PKO43" s="205"/>
      <c r="PKP43" s="205"/>
      <c r="PKQ43" s="205"/>
      <c r="PKR43" s="205"/>
      <c r="PKS43" s="205"/>
      <c r="PKT43" s="205"/>
      <c r="PKU43" s="205"/>
      <c r="PKV43" s="181"/>
      <c r="PKW43" s="205"/>
      <c r="PKX43" s="205"/>
      <c r="PKY43" s="205"/>
      <c r="PKZ43" s="205"/>
      <c r="PLA43" s="205"/>
      <c r="PLB43" s="205"/>
      <c r="PLC43" s="205"/>
      <c r="PLD43" s="205"/>
      <c r="PLE43" s="181"/>
      <c r="PLF43" s="205"/>
      <c r="PLG43" s="205"/>
      <c r="PLH43" s="205"/>
      <c r="PLI43" s="205"/>
      <c r="PLJ43" s="205"/>
      <c r="PLK43" s="205"/>
      <c r="PLL43" s="205"/>
      <c r="PLM43" s="205"/>
      <c r="PLN43" s="205"/>
      <c r="PLO43" s="205"/>
      <c r="PLP43" s="205"/>
      <c r="PLQ43" s="205"/>
      <c r="PLR43" s="205"/>
      <c r="PLS43" s="205"/>
      <c r="PLT43" s="205"/>
      <c r="PLU43" s="205"/>
      <c r="PLV43" s="205"/>
      <c r="PLW43" s="205"/>
      <c r="PLX43" s="205"/>
      <c r="PLY43" s="205"/>
      <c r="PLZ43" s="181"/>
      <c r="PMA43" s="205"/>
      <c r="PMB43" s="205"/>
      <c r="PMC43" s="205"/>
      <c r="PMD43" s="205"/>
      <c r="PME43" s="205"/>
      <c r="PMF43" s="205"/>
      <c r="PMG43" s="205"/>
      <c r="PMH43" s="205"/>
      <c r="PMI43" s="181"/>
      <c r="PMJ43" s="205"/>
      <c r="PMK43" s="205"/>
      <c r="PML43" s="205"/>
      <c r="PMM43" s="205"/>
      <c r="PMN43" s="205"/>
      <c r="PMO43" s="205"/>
      <c r="PMP43" s="205"/>
      <c r="PMQ43" s="205"/>
      <c r="PMR43" s="205"/>
      <c r="PMS43" s="205"/>
      <c r="PMT43" s="205"/>
      <c r="PMU43" s="205"/>
      <c r="PMV43" s="205"/>
      <c r="PMW43" s="205"/>
      <c r="PMX43" s="205"/>
      <c r="PMY43" s="205"/>
      <c r="PMZ43" s="205"/>
      <c r="PNA43" s="205"/>
      <c r="PNB43" s="205"/>
      <c r="PNC43" s="205"/>
      <c r="PND43" s="181"/>
      <c r="PNE43" s="205"/>
      <c r="PNF43" s="205"/>
      <c r="PNG43" s="205"/>
      <c r="PNH43" s="205"/>
      <c r="PNI43" s="205"/>
      <c r="PNJ43" s="205"/>
      <c r="PNK43" s="205"/>
      <c r="PNL43" s="205"/>
      <c r="PNM43" s="181"/>
      <c r="PNN43" s="205"/>
      <c r="PNO43" s="205"/>
      <c r="PNP43" s="205"/>
      <c r="PNQ43" s="205"/>
      <c r="PNR43" s="205"/>
      <c r="PNS43" s="205"/>
      <c r="PNT43" s="205"/>
      <c r="PNU43" s="205"/>
      <c r="PNV43" s="205"/>
      <c r="PNW43" s="205"/>
      <c r="PNX43" s="205"/>
      <c r="PNY43" s="205"/>
      <c r="PNZ43" s="205"/>
      <c r="POA43" s="205"/>
      <c r="POB43" s="205"/>
      <c r="POC43" s="205"/>
      <c r="POD43" s="205"/>
      <c r="POE43" s="205"/>
      <c r="POF43" s="205"/>
      <c r="POG43" s="205"/>
      <c r="POH43" s="181"/>
      <c r="POI43" s="205"/>
      <c r="POJ43" s="205"/>
      <c r="POK43" s="205"/>
      <c r="POL43" s="205"/>
      <c r="POM43" s="205"/>
      <c r="PON43" s="205"/>
      <c r="POO43" s="205"/>
      <c r="POP43" s="205"/>
      <c r="POQ43" s="181"/>
      <c r="POR43" s="205"/>
      <c r="POS43" s="205"/>
      <c r="POT43" s="205"/>
      <c r="POU43" s="205"/>
      <c r="POV43" s="205"/>
      <c r="POW43" s="205"/>
      <c r="POX43" s="205"/>
      <c r="POY43" s="205"/>
      <c r="POZ43" s="205"/>
      <c r="PPA43" s="205"/>
      <c r="PPB43" s="205"/>
      <c r="PPC43" s="205"/>
      <c r="PPD43" s="205"/>
      <c r="PPE43" s="205"/>
      <c r="PPF43" s="205"/>
      <c r="PPG43" s="205"/>
      <c r="PPH43" s="205"/>
      <c r="PPI43" s="205"/>
      <c r="PPJ43" s="205"/>
      <c r="PPK43" s="205"/>
      <c r="PPL43" s="181"/>
      <c r="PPM43" s="205"/>
      <c r="PPN43" s="205"/>
      <c r="PPO43" s="205"/>
      <c r="PPP43" s="205"/>
      <c r="PPQ43" s="205"/>
      <c r="PPR43" s="205"/>
      <c r="PPS43" s="205"/>
      <c r="PPT43" s="205"/>
      <c r="PPU43" s="181"/>
      <c r="PPV43" s="205"/>
      <c r="PPW43" s="205"/>
      <c r="PPX43" s="205"/>
      <c r="PPY43" s="205"/>
      <c r="PPZ43" s="205"/>
      <c r="PQA43" s="205"/>
      <c r="PQB43" s="205"/>
      <c r="PQC43" s="205"/>
      <c r="PQD43" s="205"/>
      <c r="PQE43" s="205"/>
      <c r="PQF43" s="205"/>
      <c r="PQG43" s="205"/>
      <c r="PQH43" s="205"/>
      <c r="PQI43" s="205"/>
      <c r="PQJ43" s="205"/>
      <c r="PQK43" s="205"/>
      <c r="PQL43" s="205"/>
      <c r="PQM43" s="205"/>
      <c r="PQN43" s="205"/>
      <c r="PQO43" s="205"/>
      <c r="PQP43" s="181"/>
      <c r="PQQ43" s="205"/>
      <c r="PQR43" s="205"/>
      <c r="PQS43" s="205"/>
      <c r="PQT43" s="205"/>
      <c r="PQU43" s="205"/>
      <c r="PQV43" s="205"/>
      <c r="PQW43" s="205"/>
      <c r="PQX43" s="205"/>
      <c r="PQY43" s="181"/>
      <c r="PQZ43" s="205"/>
      <c r="PRA43" s="205"/>
      <c r="PRB43" s="205"/>
      <c r="PRC43" s="205"/>
      <c r="PRD43" s="205"/>
      <c r="PRE43" s="205"/>
      <c r="PRF43" s="205"/>
      <c r="PRG43" s="205"/>
      <c r="PRH43" s="205"/>
      <c r="PRI43" s="205"/>
      <c r="PRJ43" s="205"/>
      <c r="PRK43" s="205"/>
      <c r="PRL43" s="205"/>
      <c r="PRM43" s="205"/>
      <c r="PRN43" s="205"/>
      <c r="PRO43" s="205"/>
      <c r="PRP43" s="205"/>
      <c r="PRQ43" s="205"/>
      <c r="PRR43" s="205"/>
      <c r="PRS43" s="205"/>
      <c r="PRT43" s="181"/>
      <c r="PRU43" s="205"/>
      <c r="PRV43" s="205"/>
      <c r="PRW43" s="205"/>
      <c r="PRX43" s="205"/>
      <c r="PRY43" s="205"/>
      <c r="PRZ43" s="205"/>
      <c r="PSA43" s="205"/>
      <c r="PSB43" s="205"/>
      <c r="PSC43" s="181"/>
      <c r="PSD43" s="205"/>
      <c r="PSE43" s="205"/>
      <c r="PSF43" s="205"/>
      <c r="PSG43" s="205"/>
      <c r="PSH43" s="205"/>
      <c r="PSI43" s="205"/>
      <c r="PSJ43" s="205"/>
      <c r="PSK43" s="205"/>
      <c r="PSL43" s="205"/>
      <c r="PSM43" s="205"/>
      <c r="PSN43" s="205"/>
      <c r="PSO43" s="205"/>
      <c r="PSP43" s="205"/>
      <c r="PSQ43" s="205"/>
      <c r="PSR43" s="205"/>
      <c r="PSS43" s="205"/>
      <c r="PST43" s="205"/>
      <c r="PSU43" s="205"/>
      <c r="PSV43" s="205"/>
      <c r="PSW43" s="205"/>
      <c r="PSX43" s="181"/>
      <c r="PSY43" s="205"/>
      <c r="PSZ43" s="205"/>
      <c r="PTA43" s="205"/>
      <c r="PTB43" s="205"/>
      <c r="PTC43" s="205"/>
      <c r="PTD43" s="205"/>
      <c r="PTE43" s="205"/>
      <c r="PTF43" s="205"/>
      <c r="PTG43" s="181"/>
      <c r="PTH43" s="205"/>
      <c r="PTI43" s="205"/>
      <c r="PTJ43" s="205"/>
      <c r="PTK43" s="205"/>
      <c r="PTL43" s="205"/>
      <c r="PTM43" s="205"/>
      <c r="PTN43" s="205"/>
      <c r="PTO43" s="205"/>
      <c r="PTP43" s="205"/>
      <c r="PTQ43" s="205"/>
      <c r="PTR43" s="205"/>
      <c r="PTS43" s="205"/>
      <c r="PTT43" s="205"/>
      <c r="PTU43" s="205"/>
      <c r="PTV43" s="205"/>
      <c r="PTW43" s="205"/>
      <c r="PTX43" s="205"/>
      <c r="PTY43" s="205"/>
      <c r="PTZ43" s="205"/>
      <c r="PUA43" s="205"/>
      <c r="PUB43" s="181"/>
      <c r="PUC43" s="205"/>
      <c r="PUD43" s="205"/>
      <c r="PUE43" s="205"/>
      <c r="PUF43" s="205"/>
      <c r="PUG43" s="205"/>
      <c r="PUH43" s="205"/>
      <c r="PUI43" s="205"/>
      <c r="PUJ43" s="205"/>
      <c r="PUK43" s="181"/>
      <c r="PUL43" s="205"/>
      <c r="PUM43" s="205"/>
      <c r="PUN43" s="205"/>
      <c r="PUO43" s="205"/>
      <c r="PUP43" s="205"/>
      <c r="PUQ43" s="205"/>
      <c r="PUR43" s="205"/>
      <c r="PUS43" s="205"/>
      <c r="PUT43" s="205"/>
      <c r="PUU43" s="205"/>
      <c r="PUV43" s="205"/>
      <c r="PUW43" s="205"/>
      <c r="PUX43" s="205"/>
      <c r="PUY43" s="205"/>
      <c r="PUZ43" s="205"/>
      <c r="PVA43" s="205"/>
      <c r="PVB43" s="205"/>
      <c r="PVC43" s="205"/>
      <c r="PVD43" s="205"/>
      <c r="PVE43" s="205"/>
      <c r="PVF43" s="181"/>
      <c r="PVG43" s="205"/>
      <c r="PVH43" s="205"/>
      <c r="PVI43" s="205"/>
      <c r="PVJ43" s="205"/>
      <c r="PVK43" s="205"/>
      <c r="PVL43" s="205"/>
      <c r="PVM43" s="205"/>
      <c r="PVN43" s="205"/>
      <c r="PVO43" s="181"/>
      <c r="PVP43" s="205"/>
      <c r="PVQ43" s="205"/>
      <c r="PVR43" s="205"/>
      <c r="PVS43" s="205"/>
      <c r="PVT43" s="205"/>
      <c r="PVU43" s="205"/>
      <c r="PVV43" s="205"/>
      <c r="PVW43" s="205"/>
      <c r="PVX43" s="205"/>
      <c r="PVY43" s="205"/>
      <c r="PVZ43" s="205"/>
      <c r="PWA43" s="205"/>
      <c r="PWB43" s="205"/>
      <c r="PWC43" s="205"/>
      <c r="PWD43" s="205"/>
      <c r="PWE43" s="205"/>
      <c r="PWF43" s="205"/>
      <c r="PWG43" s="205"/>
      <c r="PWH43" s="205"/>
      <c r="PWI43" s="205"/>
      <c r="PWJ43" s="181"/>
      <c r="PWK43" s="205"/>
      <c r="PWL43" s="205"/>
      <c r="PWM43" s="205"/>
      <c r="PWN43" s="205"/>
      <c r="PWO43" s="205"/>
      <c r="PWP43" s="205"/>
      <c r="PWQ43" s="205"/>
      <c r="PWR43" s="205"/>
      <c r="PWS43" s="181"/>
      <c r="PWT43" s="205"/>
      <c r="PWU43" s="205"/>
      <c r="PWV43" s="205"/>
      <c r="PWW43" s="205"/>
      <c r="PWX43" s="205"/>
      <c r="PWY43" s="205"/>
      <c r="PWZ43" s="205"/>
      <c r="PXA43" s="205"/>
      <c r="PXB43" s="205"/>
      <c r="PXC43" s="205"/>
      <c r="PXD43" s="205"/>
      <c r="PXE43" s="205"/>
      <c r="PXF43" s="205"/>
      <c r="PXG43" s="205"/>
      <c r="PXH43" s="205"/>
      <c r="PXI43" s="205"/>
      <c r="PXJ43" s="205"/>
      <c r="PXK43" s="205"/>
      <c r="PXL43" s="205"/>
      <c r="PXM43" s="205"/>
      <c r="PXN43" s="181"/>
      <c r="PXO43" s="205"/>
      <c r="PXP43" s="205"/>
      <c r="PXQ43" s="205"/>
      <c r="PXR43" s="205"/>
      <c r="PXS43" s="205"/>
      <c r="PXT43" s="205"/>
      <c r="PXU43" s="205"/>
      <c r="PXV43" s="205"/>
      <c r="PXW43" s="181"/>
      <c r="PXX43" s="205"/>
      <c r="PXY43" s="205"/>
      <c r="PXZ43" s="205"/>
      <c r="PYA43" s="205"/>
      <c r="PYB43" s="205"/>
      <c r="PYC43" s="205"/>
      <c r="PYD43" s="205"/>
      <c r="PYE43" s="205"/>
      <c r="PYF43" s="205"/>
      <c r="PYG43" s="205"/>
      <c r="PYH43" s="205"/>
      <c r="PYI43" s="205"/>
      <c r="PYJ43" s="205"/>
      <c r="PYK43" s="205"/>
      <c r="PYL43" s="205"/>
      <c r="PYM43" s="205"/>
      <c r="PYN43" s="205"/>
      <c r="PYO43" s="205"/>
      <c r="PYP43" s="205"/>
      <c r="PYQ43" s="205"/>
      <c r="PYR43" s="181"/>
      <c r="PYS43" s="205"/>
      <c r="PYT43" s="205"/>
      <c r="PYU43" s="205"/>
      <c r="PYV43" s="205"/>
      <c r="PYW43" s="205"/>
      <c r="PYX43" s="205"/>
      <c r="PYY43" s="205"/>
      <c r="PYZ43" s="205"/>
      <c r="PZA43" s="181"/>
      <c r="PZB43" s="205"/>
      <c r="PZC43" s="205"/>
      <c r="PZD43" s="205"/>
      <c r="PZE43" s="205"/>
      <c r="PZF43" s="205"/>
      <c r="PZG43" s="205"/>
      <c r="PZH43" s="205"/>
      <c r="PZI43" s="205"/>
      <c r="PZJ43" s="205"/>
      <c r="PZK43" s="205"/>
      <c r="PZL43" s="205"/>
      <c r="PZM43" s="205"/>
      <c r="PZN43" s="205"/>
      <c r="PZO43" s="205"/>
      <c r="PZP43" s="205"/>
      <c r="PZQ43" s="205"/>
      <c r="PZR43" s="205"/>
      <c r="PZS43" s="205"/>
      <c r="PZT43" s="205"/>
      <c r="PZU43" s="205"/>
      <c r="PZV43" s="181"/>
      <c r="PZW43" s="205"/>
      <c r="PZX43" s="205"/>
      <c r="PZY43" s="205"/>
      <c r="PZZ43" s="205"/>
      <c r="QAA43" s="205"/>
      <c r="QAB43" s="205"/>
      <c r="QAC43" s="205"/>
      <c r="QAD43" s="205"/>
      <c r="QAE43" s="181"/>
      <c r="QAF43" s="205"/>
      <c r="QAG43" s="205"/>
      <c r="QAH43" s="205"/>
      <c r="QAI43" s="205"/>
      <c r="QAJ43" s="205"/>
      <c r="QAK43" s="205"/>
      <c r="QAL43" s="205"/>
      <c r="QAM43" s="205"/>
      <c r="QAN43" s="205"/>
      <c r="QAO43" s="205"/>
      <c r="QAP43" s="205"/>
      <c r="QAQ43" s="205"/>
      <c r="QAR43" s="205"/>
      <c r="QAS43" s="205"/>
      <c r="QAT43" s="205"/>
      <c r="QAU43" s="205"/>
      <c r="QAV43" s="205"/>
      <c r="QAW43" s="205"/>
      <c r="QAX43" s="205"/>
      <c r="QAY43" s="205"/>
      <c r="QAZ43" s="181"/>
      <c r="QBA43" s="205"/>
      <c r="QBB43" s="205"/>
      <c r="QBC43" s="205"/>
      <c r="QBD43" s="205"/>
      <c r="QBE43" s="205"/>
      <c r="QBF43" s="205"/>
      <c r="QBG43" s="205"/>
      <c r="QBH43" s="205"/>
      <c r="QBI43" s="181"/>
      <c r="QBJ43" s="205"/>
      <c r="QBK43" s="205"/>
      <c r="QBL43" s="205"/>
      <c r="QBM43" s="205"/>
      <c r="QBN43" s="205"/>
      <c r="QBO43" s="205"/>
      <c r="QBP43" s="205"/>
      <c r="QBQ43" s="205"/>
      <c r="QBR43" s="205"/>
      <c r="QBS43" s="205"/>
      <c r="QBT43" s="205"/>
      <c r="QBU43" s="205"/>
      <c r="QBV43" s="205"/>
      <c r="QBW43" s="205"/>
      <c r="QBX43" s="205"/>
      <c r="QBY43" s="205"/>
      <c r="QBZ43" s="205"/>
      <c r="QCA43" s="205"/>
      <c r="QCB43" s="205"/>
      <c r="QCC43" s="205"/>
      <c r="QCD43" s="181"/>
      <c r="QCE43" s="205"/>
      <c r="QCF43" s="205"/>
      <c r="QCG43" s="205"/>
      <c r="QCH43" s="205"/>
      <c r="QCI43" s="205"/>
      <c r="QCJ43" s="205"/>
      <c r="QCK43" s="205"/>
      <c r="QCL43" s="205"/>
      <c r="QCM43" s="181"/>
      <c r="QCN43" s="205"/>
      <c r="QCO43" s="205"/>
      <c r="QCP43" s="205"/>
      <c r="QCQ43" s="205"/>
      <c r="QCR43" s="205"/>
      <c r="QCS43" s="205"/>
      <c r="QCT43" s="205"/>
      <c r="QCU43" s="205"/>
      <c r="QCV43" s="205"/>
      <c r="QCW43" s="205"/>
      <c r="QCX43" s="205"/>
      <c r="QCY43" s="205"/>
      <c r="QCZ43" s="205"/>
      <c r="QDA43" s="205"/>
      <c r="QDB43" s="205"/>
      <c r="QDC43" s="205"/>
      <c r="QDD43" s="205"/>
      <c r="QDE43" s="205"/>
      <c r="QDF43" s="205"/>
      <c r="QDG43" s="205"/>
      <c r="QDH43" s="181"/>
      <c r="QDI43" s="205"/>
      <c r="QDJ43" s="205"/>
      <c r="QDK43" s="205"/>
      <c r="QDL43" s="205"/>
      <c r="QDM43" s="205"/>
      <c r="QDN43" s="205"/>
      <c r="QDO43" s="205"/>
      <c r="QDP43" s="205"/>
      <c r="QDQ43" s="181"/>
      <c r="QDR43" s="205"/>
      <c r="QDS43" s="205"/>
      <c r="QDT43" s="205"/>
      <c r="QDU43" s="205"/>
      <c r="QDV43" s="205"/>
      <c r="QDW43" s="205"/>
      <c r="QDX43" s="205"/>
      <c r="QDY43" s="205"/>
      <c r="QDZ43" s="205"/>
      <c r="QEA43" s="205"/>
      <c r="QEB43" s="205"/>
      <c r="QEC43" s="205"/>
      <c r="QED43" s="205"/>
      <c r="QEE43" s="205"/>
      <c r="QEF43" s="205"/>
      <c r="QEG43" s="205"/>
      <c r="QEH43" s="205"/>
      <c r="QEI43" s="205"/>
      <c r="QEJ43" s="205"/>
      <c r="QEK43" s="205"/>
      <c r="QEL43" s="181"/>
      <c r="QEM43" s="205"/>
      <c r="QEN43" s="205"/>
      <c r="QEO43" s="205"/>
      <c r="QEP43" s="205"/>
      <c r="QEQ43" s="205"/>
      <c r="QER43" s="205"/>
      <c r="QES43" s="205"/>
      <c r="QET43" s="205"/>
      <c r="QEU43" s="181"/>
      <c r="QEV43" s="205"/>
      <c r="QEW43" s="205"/>
      <c r="QEX43" s="205"/>
      <c r="QEY43" s="205"/>
      <c r="QEZ43" s="205"/>
      <c r="QFA43" s="205"/>
      <c r="QFB43" s="205"/>
      <c r="QFC43" s="205"/>
      <c r="QFD43" s="205"/>
      <c r="QFE43" s="205"/>
      <c r="QFF43" s="205"/>
      <c r="QFG43" s="205"/>
      <c r="QFH43" s="205"/>
      <c r="QFI43" s="205"/>
      <c r="QFJ43" s="205"/>
      <c r="QFK43" s="205"/>
      <c r="QFL43" s="205"/>
      <c r="QFM43" s="205"/>
      <c r="QFN43" s="205"/>
      <c r="QFO43" s="205"/>
      <c r="QFP43" s="181"/>
      <c r="QFQ43" s="205"/>
      <c r="QFR43" s="205"/>
      <c r="QFS43" s="205"/>
      <c r="QFT43" s="205"/>
      <c r="QFU43" s="205"/>
      <c r="QFV43" s="205"/>
      <c r="QFW43" s="205"/>
      <c r="QFX43" s="205"/>
      <c r="QFY43" s="181"/>
      <c r="QFZ43" s="205"/>
      <c r="QGA43" s="205"/>
      <c r="QGB43" s="205"/>
      <c r="QGC43" s="205"/>
      <c r="QGD43" s="205"/>
      <c r="QGE43" s="205"/>
      <c r="QGF43" s="205"/>
      <c r="QGG43" s="205"/>
      <c r="QGH43" s="205"/>
      <c r="QGI43" s="205"/>
      <c r="QGJ43" s="205"/>
      <c r="QGK43" s="205"/>
      <c r="QGL43" s="205"/>
      <c r="QGM43" s="205"/>
      <c r="QGN43" s="205"/>
      <c r="QGO43" s="205"/>
      <c r="QGP43" s="205"/>
      <c r="QGQ43" s="205"/>
      <c r="QGR43" s="205"/>
      <c r="QGS43" s="205"/>
      <c r="QGT43" s="181"/>
      <c r="QGU43" s="205"/>
      <c r="QGV43" s="205"/>
      <c r="QGW43" s="205"/>
      <c r="QGX43" s="205"/>
      <c r="QGY43" s="205"/>
      <c r="QGZ43" s="205"/>
      <c r="QHA43" s="205"/>
      <c r="QHB43" s="205"/>
      <c r="QHC43" s="181"/>
      <c r="QHD43" s="205"/>
      <c r="QHE43" s="205"/>
      <c r="QHF43" s="205"/>
      <c r="QHG43" s="205"/>
      <c r="QHH43" s="205"/>
      <c r="QHI43" s="205"/>
      <c r="QHJ43" s="205"/>
      <c r="QHK43" s="205"/>
      <c r="QHL43" s="205"/>
      <c r="QHM43" s="205"/>
      <c r="QHN43" s="205"/>
      <c r="QHO43" s="205"/>
      <c r="QHP43" s="205"/>
      <c r="QHQ43" s="205"/>
      <c r="QHR43" s="205"/>
      <c r="QHS43" s="205"/>
      <c r="QHT43" s="205"/>
      <c r="QHU43" s="205"/>
      <c r="QHV43" s="205"/>
      <c r="QHW43" s="205"/>
      <c r="QHX43" s="181"/>
      <c r="QHY43" s="205"/>
      <c r="QHZ43" s="205"/>
      <c r="QIA43" s="205"/>
      <c r="QIB43" s="205"/>
      <c r="QIC43" s="205"/>
      <c r="QID43" s="205"/>
      <c r="QIE43" s="205"/>
      <c r="QIF43" s="205"/>
      <c r="QIG43" s="181"/>
      <c r="QIH43" s="205"/>
      <c r="QII43" s="205"/>
      <c r="QIJ43" s="205"/>
      <c r="QIK43" s="205"/>
      <c r="QIL43" s="205"/>
      <c r="QIM43" s="205"/>
      <c r="QIN43" s="205"/>
      <c r="QIO43" s="205"/>
      <c r="QIP43" s="205"/>
      <c r="QIQ43" s="205"/>
      <c r="QIR43" s="205"/>
      <c r="QIS43" s="205"/>
      <c r="QIT43" s="205"/>
      <c r="QIU43" s="205"/>
      <c r="QIV43" s="205"/>
      <c r="QIW43" s="205"/>
      <c r="QIX43" s="205"/>
      <c r="QIY43" s="205"/>
      <c r="QIZ43" s="205"/>
      <c r="QJA43" s="205"/>
      <c r="QJB43" s="181"/>
      <c r="QJC43" s="205"/>
      <c r="QJD43" s="205"/>
      <c r="QJE43" s="205"/>
      <c r="QJF43" s="205"/>
      <c r="QJG43" s="205"/>
      <c r="QJH43" s="205"/>
      <c r="QJI43" s="205"/>
      <c r="QJJ43" s="205"/>
      <c r="QJK43" s="181"/>
      <c r="QJL43" s="205"/>
      <c r="QJM43" s="205"/>
      <c r="QJN43" s="205"/>
      <c r="QJO43" s="205"/>
      <c r="QJP43" s="205"/>
      <c r="QJQ43" s="205"/>
      <c r="QJR43" s="205"/>
      <c r="QJS43" s="205"/>
      <c r="QJT43" s="205"/>
      <c r="QJU43" s="205"/>
      <c r="QJV43" s="205"/>
      <c r="QJW43" s="205"/>
      <c r="QJX43" s="205"/>
      <c r="QJY43" s="205"/>
      <c r="QJZ43" s="205"/>
      <c r="QKA43" s="205"/>
      <c r="QKB43" s="205"/>
      <c r="QKC43" s="205"/>
      <c r="QKD43" s="205"/>
      <c r="QKE43" s="205"/>
      <c r="QKF43" s="181"/>
      <c r="QKG43" s="205"/>
      <c r="QKH43" s="205"/>
      <c r="QKI43" s="205"/>
      <c r="QKJ43" s="205"/>
      <c r="QKK43" s="205"/>
      <c r="QKL43" s="205"/>
      <c r="QKM43" s="205"/>
      <c r="QKN43" s="205"/>
      <c r="QKO43" s="181"/>
      <c r="QKP43" s="205"/>
      <c r="QKQ43" s="205"/>
      <c r="QKR43" s="205"/>
      <c r="QKS43" s="205"/>
      <c r="QKT43" s="205"/>
      <c r="QKU43" s="205"/>
      <c r="QKV43" s="205"/>
      <c r="QKW43" s="205"/>
      <c r="QKX43" s="205"/>
      <c r="QKY43" s="205"/>
      <c r="QKZ43" s="205"/>
      <c r="QLA43" s="205"/>
      <c r="QLB43" s="205"/>
      <c r="QLC43" s="205"/>
      <c r="QLD43" s="205"/>
      <c r="QLE43" s="205"/>
      <c r="QLF43" s="205"/>
      <c r="QLG43" s="205"/>
      <c r="QLH43" s="205"/>
      <c r="QLI43" s="205"/>
      <c r="QLJ43" s="181"/>
      <c r="QLK43" s="205"/>
      <c r="QLL43" s="205"/>
      <c r="QLM43" s="205"/>
      <c r="QLN43" s="205"/>
      <c r="QLO43" s="205"/>
      <c r="QLP43" s="205"/>
      <c r="QLQ43" s="205"/>
      <c r="QLR43" s="205"/>
      <c r="QLS43" s="181"/>
      <c r="QLT43" s="205"/>
      <c r="QLU43" s="205"/>
      <c r="QLV43" s="205"/>
      <c r="QLW43" s="205"/>
      <c r="QLX43" s="205"/>
      <c r="QLY43" s="205"/>
      <c r="QLZ43" s="205"/>
      <c r="QMA43" s="205"/>
      <c r="QMB43" s="205"/>
      <c r="QMC43" s="205"/>
      <c r="QMD43" s="205"/>
      <c r="QME43" s="205"/>
      <c r="QMF43" s="205"/>
      <c r="QMG43" s="205"/>
      <c r="QMH43" s="205"/>
      <c r="QMI43" s="205"/>
      <c r="QMJ43" s="205"/>
      <c r="QMK43" s="205"/>
      <c r="QML43" s="205"/>
      <c r="QMM43" s="205"/>
      <c r="QMN43" s="181"/>
      <c r="QMO43" s="205"/>
      <c r="QMP43" s="205"/>
      <c r="QMQ43" s="205"/>
      <c r="QMR43" s="205"/>
      <c r="QMS43" s="205"/>
      <c r="QMT43" s="205"/>
      <c r="QMU43" s="205"/>
      <c r="QMV43" s="205"/>
      <c r="QMW43" s="181"/>
      <c r="QMX43" s="205"/>
      <c r="QMY43" s="205"/>
      <c r="QMZ43" s="205"/>
      <c r="QNA43" s="205"/>
      <c r="QNB43" s="205"/>
      <c r="QNC43" s="205"/>
      <c r="QND43" s="205"/>
      <c r="QNE43" s="205"/>
      <c r="QNF43" s="205"/>
      <c r="QNG43" s="205"/>
      <c r="QNH43" s="205"/>
      <c r="QNI43" s="205"/>
      <c r="QNJ43" s="205"/>
      <c r="QNK43" s="205"/>
      <c r="QNL43" s="205"/>
      <c r="QNM43" s="205"/>
      <c r="QNN43" s="205"/>
      <c r="QNO43" s="205"/>
      <c r="QNP43" s="205"/>
      <c r="QNQ43" s="205"/>
      <c r="QNR43" s="181"/>
      <c r="QNS43" s="205"/>
      <c r="QNT43" s="205"/>
      <c r="QNU43" s="205"/>
      <c r="QNV43" s="205"/>
      <c r="QNW43" s="205"/>
      <c r="QNX43" s="205"/>
      <c r="QNY43" s="205"/>
      <c r="QNZ43" s="205"/>
      <c r="QOA43" s="181"/>
      <c r="QOB43" s="205"/>
      <c r="QOC43" s="205"/>
      <c r="QOD43" s="205"/>
      <c r="QOE43" s="205"/>
      <c r="QOF43" s="205"/>
      <c r="QOG43" s="205"/>
      <c r="QOH43" s="205"/>
      <c r="QOI43" s="205"/>
      <c r="QOJ43" s="205"/>
      <c r="QOK43" s="205"/>
      <c r="QOL43" s="205"/>
      <c r="QOM43" s="205"/>
      <c r="QON43" s="205"/>
      <c r="QOO43" s="205"/>
      <c r="QOP43" s="205"/>
      <c r="QOQ43" s="205"/>
      <c r="QOR43" s="205"/>
      <c r="QOS43" s="205"/>
      <c r="QOT43" s="205"/>
      <c r="QOU43" s="205"/>
      <c r="QOV43" s="181"/>
      <c r="QOW43" s="205"/>
      <c r="QOX43" s="205"/>
      <c r="QOY43" s="205"/>
      <c r="QOZ43" s="205"/>
      <c r="QPA43" s="205"/>
      <c r="QPB43" s="205"/>
      <c r="QPC43" s="205"/>
      <c r="QPD43" s="205"/>
      <c r="QPE43" s="181"/>
      <c r="QPF43" s="205"/>
      <c r="QPG43" s="205"/>
      <c r="QPH43" s="205"/>
      <c r="QPI43" s="205"/>
      <c r="QPJ43" s="205"/>
      <c r="QPK43" s="205"/>
      <c r="QPL43" s="205"/>
      <c r="QPM43" s="205"/>
      <c r="QPN43" s="205"/>
      <c r="QPO43" s="205"/>
      <c r="QPP43" s="205"/>
      <c r="QPQ43" s="205"/>
      <c r="QPR43" s="205"/>
      <c r="QPS43" s="205"/>
      <c r="QPT43" s="205"/>
      <c r="QPU43" s="205"/>
      <c r="QPV43" s="205"/>
      <c r="QPW43" s="205"/>
      <c r="QPX43" s="205"/>
      <c r="QPY43" s="205"/>
      <c r="QPZ43" s="181"/>
      <c r="QQA43" s="205"/>
      <c r="QQB43" s="205"/>
      <c r="QQC43" s="205"/>
      <c r="QQD43" s="205"/>
      <c r="QQE43" s="205"/>
      <c r="QQF43" s="205"/>
      <c r="QQG43" s="205"/>
      <c r="QQH43" s="205"/>
      <c r="QQI43" s="181"/>
      <c r="QQJ43" s="205"/>
      <c r="QQK43" s="205"/>
      <c r="QQL43" s="205"/>
      <c r="QQM43" s="205"/>
      <c r="QQN43" s="205"/>
      <c r="QQO43" s="205"/>
      <c r="QQP43" s="205"/>
      <c r="QQQ43" s="205"/>
      <c r="QQR43" s="205"/>
      <c r="QQS43" s="205"/>
      <c r="QQT43" s="205"/>
      <c r="QQU43" s="205"/>
      <c r="QQV43" s="205"/>
      <c r="QQW43" s="205"/>
      <c r="QQX43" s="205"/>
      <c r="QQY43" s="205"/>
      <c r="QQZ43" s="205"/>
      <c r="QRA43" s="205"/>
      <c r="QRB43" s="205"/>
      <c r="QRC43" s="205"/>
      <c r="QRD43" s="181"/>
      <c r="QRE43" s="205"/>
      <c r="QRF43" s="205"/>
      <c r="QRG43" s="205"/>
      <c r="QRH43" s="205"/>
      <c r="QRI43" s="205"/>
      <c r="QRJ43" s="205"/>
      <c r="QRK43" s="205"/>
      <c r="QRL43" s="205"/>
      <c r="QRM43" s="181"/>
      <c r="QRN43" s="205"/>
      <c r="QRO43" s="205"/>
      <c r="QRP43" s="205"/>
      <c r="QRQ43" s="205"/>
      <c r="QRR43" s="205"/>
      <c r="QRS43" s="205"/>
      <c r="QRT43" s="205"/>
      <c r="QRU43" s="205"/>
      <c r="QRV43" s="205"/>
      <c r="QRW43" s="205"/>
      <c r="QRX43" s="205"/>
      <c r="QRY43" s="205"/>
      <c r="QRZ43" s="205"/>
      <c r="QSA43" s="205"/>
      <c r="QSB43" s="205"/>
      <c r="QSC43" s="205"/>
      <c r="QSD43" s="205"/>
      <c r="QSE43" s="205"/>
      <c r="QSF43" s="205"/>
      <c r="QSG43" s="205"/>
      <c r="QSH43" s="181"/>
      <c r="QSI43" s="205"/>
      <c r="QSJ43" s="205"/>
      <c r="QSK43" s="205"/>
      <c r="QSL43" s="205"/>
      <c r="QSM43" s="205"/>
      <c r="QSN43" s="205"/>
      <c r="QSO43" s="205"/>
      <c r="QSP43" s="205"/>
      <c r="QSQ43" s="181"/>
      <c r="QSR43" s="205"/>
      <c r="QSS43" s="205"/>
      <c r="QST43" s="205"/>
      <c r="QSU43" s="205"/>
      <c r="QSV43" s="205"/>
      <c r="QSW43" s="205"/>
      <c r="QSX43" s="205"/>
      <c r="QSY43" s="205"/>
      <c r="QSZ43" s="205"/>
      <c r="QTA43" s="205"/>
      <c r="QTB43" s="205"/>
      <c r="QTC43" s="205"/>
      <c r="QTD43" s="205"/>
      <c r="QTE43" s="205"/>
      <c r="QTF43" s="205"/>
      <c r="QTG43" s="205"/>
      <c r="QTH43" s="205"/>
      <c r="QTI43" s="205"/>
      <c r="QTJ43" s="205"/>
      <c r="QTK43" s="205"/>
      <c r="QTL43" s="181"/>
      <c r="QTM43" s="205"/>
      <c r="QTN43" s="205"/>
      <c r="QTO43" s="205"/>
      <c r="QTP43" s="205"/>
      <c r="QTQ43" s="205"/>
      <c r="QTR43" s="205"/>
      <c r="QTS43" s="205"/>
      <c r="QTT43" s="205"/>
      <c r="QTU43" s="181"/>
      <c r="QTV43" s="205"/>
      <c r="QTW43" s="205"/>
      <c r="QTX43" s="205"/>
      <c r="QTY43" s="205"/>
      <c r="QTZ43" s="205"/>
      <c r="QUA43" s="205"/>
      <c r="QUB43" s="205"/>
      <c r="QUC43" s="205"/>
      <c r="QUD43" s="205"/>
      <c r="QUE43" s="205"/>
      <c r="QUF43" s="205"/>
      <c r="QUG43" s="205"/>
      <c r="QUH43" s="205"/>
      <c r="QUI43" s="205"/>
      <c r="QUJ43" s="205"/>
      <c r="QUK43" s="205"/>
      <c r="QUL43" s="205"/>
      <c r="QUM43" s="205"/>
      <c r="QUN43" s="205"/>
      <c r="QUO43" s="205"/>
      <c r="QUP43" s="181"/>
      <c r="QUQ43" s="205"/>
      <c r="QUR43" s="205"/>
      <c r="QUS43" s="205"/>
      <c r="QUT43" s="205"/>
      <c r="QUU43" s="205"/>
      <c r="QUV43" s="205"/>
      <c r="QUW43" s="205"/>
      <c r="QUX43" s="205"/>
      <c r="QUY43" s="181"/>
      <c r="QUZ43" s="205"/>
      <c r="QVA43" s="205"/>
      <c r="QVB43" s="205"/>
      <c r="QVC43" s="205"/>
      <c r="QVD43" s="205"/>
      <c r="QVE43" s="205"/>
      <c r="QVF43" s="205"/>
      <c r="QVG43" s="205"/>
      <c r="QVH43" s="205"/>
      <c r="QVI43" s="205"/>
      <c r="QVJ43" s="205"/>
      <c r="QVK43" s="205"/>
      <c r="QVL43" s="205"/>
      <c r="QVM43" s="205"/>
      <c r="QVN43" s="205"/>
      <c r="QVO43" s="205"/>
      <c r="QVP43" s="205"/>
      <c r="QVQ43" s="205"/>
      <c r="QVR43" s="205"/>
      <c r="QVS43" s="205"/>
      <c r="QVT43" s="181"/>
      <c r="QVU43" s="205"/>
      <c r="QVV43" s="205"/>
      <c r="QVW43" s="205"/>
      <c r="QVX43" s="205"/>
      <c r="QVY43" s="205"/>
      <c r="QVZ43" s="205"/>
      <c r="QWA43" s="205"/>
      <c r="QWB43" s="205"/>
      <c r="QWC43" s="181"/>
      <c r="QWD43" s="205"/>
      <c r="QWE43" s="205"/>
      <c r="QWF43" s="205"/>
      <c r="QWG43" s="205"/>
      <c r="QWH43" s="205"/>
      <c r="QWI43" s="205"/>
      <c r="QWJ43" s="205"/>
      <c r="QWK43" s="205"/>
      <c r="QWL43" s="205"/>
      <c r="QWM43" s="205"/>
      <c r="QWN43" s="205"/>
      <c r="QWO43" s="205"/>
      <c r="QWP43" s="205"/>
      <c r="QWQ43" s="205"/>
      <c r="QWR43" s="205"/>
      <c r="QWS43" s="205"/>
      <c r="QWT43" s="205"/>
      <c r="QWU43" s="205"/>
      <c r="QWV43" s="205"/>
      <c r="QWW43" s="205"/>
      <c r="QWX43" s="181"/>
      <c r="QWY43" s="205"/>
      <c r="QWZ43" s="205"/>
      <c r="QXA43" s="205"/>
      <c r="QXB43" s="205"/>
      <c r="QXC43" s="205"/>
      <c r="QXD43" s="205"/>
      <c r="QXE43" s="205"/>
      <c r="QXF43" s="205"/>
      <c r="QXG43" s="181"/>
      <c r="QXH43" s="205"/>
      <c r="QXI43" s="205"/>
      <c r="QXJ43" s="205"/>
      <c r="QXK43" s="205"/>
      <c r="QXL43" s="205"/>
      <c r="QXM43" s="205"/>
      <c r="QXN43" s="205"/>
      <c r="QXO43" s="205"/>
      <c r="QXP43" s="205"/>
      <c r="QXQ43" s="205"/>
      <c r="QXR43" s="205"/>
      <c r="QXS43" s="205"/>
      <c r="QXT43" s="205"/>
      <c r="QXU43" s="205"/>
      <c r="QXV43" s="205"/>
      <c r="QXW43" s="205"/>
      <c r="QXX43" s="205"/>
      <c r="QXY43" s="205"/>
      <c r="QXZ43" s="205"/>
      <c r="QYA43" s="205"/>
      <c r="QYB43" s="181"/>
      <c r="QYC43" s="205"/>
      <c r="QYD43" s="205"/>
      <c r="QYE43" s="205"/>
      <c r="QYF43" s="205"/>
      <c r="QYG43" s="205"/>
      <c r="QYH43" s="205"/>
      <c r="QYI43" s="205"/>
      <c r="QYJ43" s="205"/>
      <c r="QYK43" s="181"/>
      <c r="QYL43" s="205"/>
      <c r="QYM43" s="205"/>
      <c r="QYN43" s="205"/>
      <c r="QYO43" s="205"/>
      <c r="QYP43" s="205"/>
      <c r="QYQ43" s="205"/>
      <c r="QYR43" s="205"/>
      <c r="QYS43" s="205"/>
      <c r="QYT43" s="205"/>
      <c r="QYU43" s="205"/>
      <c r="QYV43" s="205"/>
      <c r="QYW43" s="205"/>
      <c r="QYX43" s="205"/>
      <c r="QYY43" s="205"/>
      <c r="QYZ43" s="205"/>
      <c r="QZA43" s="205"/>
      <c r="QZB43" s="205"/>
      <c r="QZC43" s="205"/>
      <c r="QZD43" s="205"/>
      <c r="QZE43" s="205"/>
      <c r="QZF43" s="181"/>
      <c r="QZG43" s="205"/>
      <c r="QZH43" s="205"/>
      <c r="QZI43" s="205"/>
      <c r="QZJ43" s="205"/>
      <c r="QZK43" s="205"/>
      <c r="QZL43" s="205"/>
      <c r="QZM43" s="205"/>
      <c r="QZN43" s="205"/>
      <c r="QZO43" s="181"/>
      <c r="QZP43" s="205"/>
      <c r="QZQ43" s="205"/>
      <c r="QZR43" s="205"/>
      <c r="QZS43" s="205"/>
      <c r="QZT43" s="205"/>
      <c r="QZU43" s="205"/>
      <c r="QZV43" s="205"/>
      <c r="QZW43" s="205"/>
      <c r="QZX43" s="205"/>
      <c r="QZY43" s="205"/>
      <c r="QZZ43" s="205"/>
      <c r="RAA43" s="205"/>
      <c r="RAB43" s="205"/>
      <c r="RAC43" s="205"/>
      <c r="RAD43" s="205"/>
      <c r="RAE43" s="205"/>
      <c r="RAF43" s="205"/>
      <c r="RAG43" s="205"/>
      <c r="RAH43" s="205"/>
      <c r="RAI43" s="205"/>
      <c r="RAJ43" s="181"/>
      <c r="RAK43" s="205"/>
      <c r="RAL43" s="205"/>
      <c r="RAM43" s="205"/>
      <c r="RAN43" s="205"/>
      <c r="RAO43" s="205"/>
      <c r="RAP43" s="205"/>
      <c r="RAQ43" s="205"/>
      <c r="RAR43" s="205"/>
      <c r="RAS43" s="181"/>
      <c r="RAT43" s="205"/>
      <c r="RAU43" s="205"/>
      <c r="RAV43" s="205"/>
      <c r="RAW43" s="205"/>
      <c r="RAX43" s="205"/>
      <c r="RAY43" s="205"/>
      <c r="RAZ43" s="205"/>
      <c r="RBA43" s="205"/>
      <c r="RBB43" s="205"/>
      <c r="RBC43" s="205"/>
      <c r="RBD43" s="205"/>
      <c r="RBE43" s="205"/>
      <c r="RBF43" s="205"/>
      <c r="RBG43" s="205"/>
      <c r="RBH43" s="205"/>
      <c r="RBI43" s="205"/>
      <c r="RBJ43" s="205"/>
      <c r="RBK43" s="205"/>
      <c r="RBL43" s="205"/>
      <c r="RBM43" s="205"/>
      <c r="RBN43" s="181"/>
      <c r="RBO43" s="205"/>
      <c r="RBP43" s="205"/>
      <c r="RBQ43" s="205"/>
      <c r="RBR43" s="205"/>
      <c r="RBS43" s="205"/>
      <c r="RBT43" s="205"/>
      <c r="RBU43" s="205"/>
      <c r="RBV43" s="205"/>
      <c r="RBW43" s="181"/>
      <c r="RBX43" s="205"/>
      <c r="RBY43" s="205"/>
      <c r="RBZ43" s="205"/>
      <c r="RCA43" s="205"/>
      <c r="RCB43" s="205"/>
      <c r="RCC43" s="205"/>
      <c r="RCD43" s="205"/>
      <c r="RCE43" s="205"/>
      <c r="RCF43" s="205"/>
      <c r="RCG43" s="205"/>
      <c r="RCH43" s="205"/>
      <c r="RCI43" s="205"/>
      <c r="RCJ43" s="205"/>
      <c r="RCK43" s="205"/>
      <c r="RCL43" s="205"/>
      <c r="RCM43" s="205"/>
      <c r="RCN43" s="205"/>
      <c r="RCO43" s="205"/>
      <c r="RCP43" s="205"/>
      <c r="RCQ43" s="205"/>
      <c r="RCR43" s="181"/>
      <c r="RCS43" s="205"/>
      <c r="RCT43" s="205"/>
      <c r="RCU43" s="205"/>
      <c r="RCV43" s="205"/>
      <c r="RCW43" s="205"/>
      <c r="RCX43" s="205"/>
      <c r="RCY43" s="205"/>
      <c r="RCZ43" s="205"/>
      <c r="RDA43" s="181"/>
      <c r="RDB43" s="205"/>
      <c r="RDC43" s="205"/>
      <c r="RDD43" s="205"/>
      <c r="RDE43" s="205"/>
      <c r="RDF43" s="205"/>
      <c r="RDG43" s="205"/>
      <c r="RDH43" s="205"/>
      <c r="RDI43" s="205"/>
      <c r="RDJ43" s="205"/>
      <c r="RDK43" s="205"/>
      <c r="RDL43" s="205"/>
      <c r="RDM43" s="205"/>
      <c r="RDN43" s="205"/>
      <c r="RDO43" s="205"/>
      <c r="RDP43" s="205"/>
      <c r="RDQ43" s="205"/>
      <c r="RDR43" s="205"/>
      <c r="RDS43" s="205"/>
      <c r="RDT43" s="205"/>
      <c r="RDU43" s="205"/>
      <c r="RDV43" s="181"/>
      <c r="RDW43" s="205"/>
      <c r="RDX43" s="205"/>
      <c r="RDY43" s="205"/>
      <c r="RDZ43" s="205"/>
      <c r="REA43" s="205"/>
      <c r="REB43" s="205"/>
      <c r="REC43" s="205"/>
      <c r="RED43" s="205"/>
      <c r="REE43" s="181"/>
      <c r="REF43" s="205"/>
      <c r="REG43" s="205"/>
      <c r="REH43" s="205"/>
      <c r="REI43" s="205"/>
      <c r="REJ43" s="205"/>
      <c r="REK43" s="205"/>
      <c r="REL43" s="205"/>
      <c r="REM43" s="205"/>
      <c r="REN43" s="205"/>
      <c r="REO43" s="205"/>
      <c r="REP43" s="205"/>
      <c r="REQ43" s="205"/>
      <c r="RER43" s="205"/>
      <c r="RES43" s="205"/>
      <c r="RET43" s="205"/>
      <c r="REU43" s="205"/>
      <c r="REV43" s="205"/>
      <c r="REW43" s="205"/>
      <c r="REX43" s="205"/>
      <c r="REY43" s="205"/>
      <c r="REZ43" s="181"/>
      <c r="RFA43" s="205"/>
      <c r="RFB43" s="205"/>
      <c r="RFC43" s="205"/>
      <c r="RFD43" s="205"/>
      <c r="RFE43" s="205"/>
      <c r="RFF43" s="205"/>
      <c r="RFG43" s="205"/>
      <c r="RFH43" s="205"/>
      <c r="RFI43" s="181"/>
      <c r="RFJ43" s="205"/>
      <c r="RFK43" s="205"/>
      <c r="RFL43" s="205"/>
      <c r="RFM43" s="205"/>
      <c r="RFN43" s="205"/>
      <c r="RFO43" s="205"/>
      <c r="RFP43" s="205"/>
      <c r="RFQ43" s="205"/>
      <c r="RFR43" s="205"/>
      <c r="RFS43" s="205"/>
      <c r="RFT43" s="205"/>
      <c r="RFU43" s="205"/>
      <c r="RFV43" s="205"/>
      <c r="RFW43" s="205"/>
      <c r="RFX43" s="205"/>
      <c r="RFY43" s="205"/>
      <c r="RFZ43" s="205"/>
      <c r="RGA43" s="205"/>
      <c r="RGB43" s="205"/>
      <c r="RGC43" s="205"/>
      <c r="RGD43" s="181"/>
      <c r="RGE43" s="205"/>
      <c r="RGF43" s="205"/>
      <c r="RGG43" s="205"/>
      <c r="RGH43" s="205"/>
      <c r="RGI43" s="205"/>
      <c r="RGJ43" s="205"/>
      <c r="RGK43" s="205"/>
      <c r="RGL43" s="205"/>
      <c r="RGM43" s="181"/>
      <c r="RGN43" s="205"/>
      <c r="RGO43" s="205"/>
      <c r="RGP43" s="205"/>
      <c r="RGQ43" s="205"/>
      <c r="RGR43" s="205"/>
      <c r="RGS43" s="205"/>
      <c r="RGT43" s="205"/>
      <c r="RGU43" s="205"/>
      <c r="RGV43" s="205"/>
      <c r="RGW43" s="205"/>
      <c r="RGX43" s="205"/>
      <c r="RGY43" s="205"/>
      <c r="RGZ43" s="205"/>
      <c r="RHA43" s="205"/>
      <c r="RHB43" s="205"/>
      <c r="RHC43" s="205"/>
      <c r="RHD43" s="205"/>
      <c r="RHE43" s="205"/>
      <c r="RHF43" s="205"/>
      <c r="RHG43" s="205"/>
      <c r="RHH43" s="181"/>
      <c r="RHI43" s="205"/>
      <c r="RHJ43" s="205"/>
      <c r="RHK43" s="205"/>
      <c r="RHL43" s="205"/>
      <c r="RHM43" s="205"/>
      <c r="RHN43" s="205"/>
      <c r="RHO43" s="205"/>
      <c r="RHP43" s="205"/>
      <c r="RHQ43" s="181"/>
      <c r="RHR43" s="205"/>
      <c r="RHS43" s="205"/>
      <c r="RHT43" s="205"/>
      <c r="RHU43" s="205"/>
      <c r="RHV43" s="205"/>
      <c r="RHW43" s="205"/>
      <c r="RHX43" s="205"/>
      <c r="RHY43" s="205"/>
      <c r="RHZ43" s="205"/>
      <c r="RIA43" s="205"/>
      <c r="RIB43" s="205"/>
      <c r="RIC43" s="205"/>
      <c r="RID43" s="205"/>
      <c r="RIE43" s="205"/>
      <c r="RIF43" s="205"/>
      <c r="RIG43" s="205"/>
      <c r="RIH43" s="205"/>
      <c r="RII43" s="205"/>
      <c r="RIJ43" s="205"/>
      <c r="RIK43" s="205"/>
      <c r="RIL43" s="181"/>
      <c r="RIM43" s="205"/>
      <c r="RIN43" s="205"/>
      <c r="RIO43" s="205"/>
      <c r="RIP43" s="205"/>
      <c r="RIQ43" s="205"/>
      <c r="RIR43" s="205"/>
      <c r="RIS43" s="205"/>
      <c r="RIT43" s="205"/>
      <c r="RIU43" s="181"/>
      <c r="RIV43" s="205"/>
      <c r="RIW43" s="205"/>
      <c r="RIX43" s="205"/>
      <c r="RIY43" s="205"/>
      <c r="RIZ43" s="205"/>
      <c r="RJA43" s="205"/>
      <c r="RJB43" s="205"/>
      <c r="RJC43" s="205"/>
      <c r="RJD43" s="205"/>
      <c r="RJE43" s="205"/>
      <c r="RJF43" s="205"/>
      <c r="RJG43" s="205"/>
      <c r="RJH43" s="205"/>
      <c r="RJI43" s="205"/>
      <c r="RJJ43" s="205"/>
      <c r="RJK43" s="205"/>
      <c r="RJL43" s="205"/>
      <c r="RJM43" s="205"/>
      <c r="RJN43" s="205"/>
      <c r="RJO43" s="205"/>
      <c r="RJP43" s="181"/>
      <c r="RJQ43" s="205"/>
      <c r="RJR43" s="205"/>
      <c r="RJS43" s="205"/>
      <c r="RJT43" s="205"/>
      <c r="RJU43" s="205"/>
      <c r="RJV43" s="205"/>
      <c r="RJW43" s="205"/>
      <c r="RJX43" s="205"/>
      <c r="RJY43" s="181"/>
      <c r="RJZ43" s="205"/>
      <c r="RKA43" s="205"/>
      <c r="RKB43" s="205"/>
      <c r="RKC43" s="205"/>
      <c r="RKD43" s="205"/>
      <c r="RKE43" s="205"/>
      <c r="RKF43" s="205"/>
      <c r="RKG43" s="205"/>
      <c r="RKH43" s="205"/>
      <c r="RKI43" s="205"/>
      <c r="RKJ43" s="205"/>
      <c r="RKK43" s="205"/>
      <c r="RKL43" s="205"/>
      <c r="RKM43" s="205"/>
      <c r="RKN43" s="205"/>
      <c r="RKO43" s="205"/>
      <c r="RKP43" s="205"/>
      <c r="RKQ43" s="205"/>
      <c r="RKR43" s="205"/>
      <c r="RKS43" s="205"/>
      <c r="RKT43" s="181"/>
      <c r="RKU43" s="205"/>
      <c r="RKV43" s="205"/>
      <c r="RKW43" s="205"/>
      <c r="RKX43" s="205"/>
      <c r="RKY43" s="205"/>
      <c r="RKZ43" s="205"/>
      <c r="RLA43" s="205"/>
      <c r="RLB43" s="205"/>
      <c r="RLC43" s="181"/>
      <c r="RLD43" s="205"/>
      <c r="RLE43" s="205"/>
      <c r="RLF43" s="205"/>
      <c r="RLG43" s="205"/>
      <c r="RLH43" s="205"/>
      <c r="RLI43" s="205"/>
      <c r="RLJ43" s="205"/>
      <c r="RLK43" s="205"/>
      <c r="RLL43" s="205"/>
      <c r="RLM43" s="205"/>
      <c r="RLN43" s="205"/>
      <c r="RLO43" s="205"/>
      <c r="RLP43" s="205"/>
      <c r="RLQ43" s="205"/>
      <c r="RLR43" s="205"/>
      <c r="RLS43" s="205"/>
      <c r="RLT43" s="205"/>
      <c r="RLU43" s="205"/>
      <c r="RLV43" s="205"/>
      <c r="RLW43" s="205"/>
      <c r="RLX43" s="181"/>
      <c r="RLY43" s="205"/>
      <c r="RLZ43" s="205"/>
      <c r="RMA43" s="205"/>
      <c r="RMB43" s="205"/>
      <c r="RMC43" s="205"/>
      <c r="RMD43" s="205"/>
      <c r="RME43" s="205"/>
      <c r="RMF43" s="205"/>
      <c r="RMG43" s="181"/>
      <c r="RMH43" s="205"/>
      <c r="RMI43" s="205"/>
      <c r="RMJ43" s="205"/>
      <c r="RMK43" s="205"/>
      <c r="RML43" s="205"/>
      <c r="RMM43" s="205"/>
      <c r="RMN43" s="205"/>
      <c r="RMO43" s="205"/>
      <c r="RMP43" s="205"/>
      <c r="RMQ43" s="205"/>
      <c r="RMR43" s="205"/>
      <c r="RMS43" s="205"/>
      <c r="RMT43" s="205"/>
      <c r="RMU43" s="205"/>
      <c r="RMV43" s="205"/>
      <c r="RMW43" s="205"/>
      <c r="RMX43" s="205"/>
      <c r="RMY43" s="205"/>
      <c r="RMZ43" s="205"/>
      <c r="RNA43" s="205"/>
      <c r="RNB43" s="181"/>
      <c r="RNC43" s="205"/>
      <c r="RND43" s="205"/>
      <c r="RNE43" s="205"/>
      <c r="RNF43" s="205"/>
      <c r="RNG43" s="205"/>
      <c r="RNH43" s="205"/>
      <c r="RNI43" s="205"/>
      <c r="RNJ43" s="205"/>
      <c r="RNK43" s="181"/>
      <c r="RNL43" s="205"/>
      <c r="RNM43" s="205"/>
      <c r="RNN43" s="205"/>
      <c r="RNO43" s="205"/>
      <c r="RNP43" s="205"/>
      <c r="RNQ43" s="205"/>
      <c r="RNR43" s="205"/>
      <c r="RNS43" s="205"/>
      <c r="RNT43" s="205"/>
      <c r="RNU43" s="205"/>
      <c r="RNV43" s="205"/>
      <c r="RNW43" s="205"/>
      <c r="RNX43" s="205"/>
      <c r="RNY43" s="205"/>
      <c r="RNZ43" s="205"/>
      <c r="ROA43" s="205"/>
      <c r="ROB43" s="205"/>
      <c r="ROC43" s="205"/>
      <c r="ROD43" s="205"/>
      <c r="ROE43" s="205"/>
      <c r="ROF43" s="181"/>
      <c r="ROG43" s="205"/>
      <c r="ROH43" s="205"/>
      <c r="ROI43" s="205"/>
      <c r="ROJ43" s="205"/>
      <c r="ROK43" s="205"/>
      <c r="ROL43" s="205"/>
      <c r="ROM43" s="205"/>
      <c r="RON43" s="205"/>
      <c r="ROO43" s="181"/>
      <c r="ROP43" s="205"/>
      <c r="ROQ43" s="205"/>
      <c r="ROR43" s="205"/>
      <c r="ROS43" s="205"/>
      <c r="ROT43" s="205"/>
      <c r="ROU43" s="205"/>
      <c r="ROV43" s="205"/>
      <c r="ROW43" s="205"/>
      <c r="ROX43" s="205"/>
      <c r="ROY43" s="205"/>
      <c r="ROZ43" s="205"/>
      <c r="RPA43" s="205"/>
      <c r="RPB43" s="205"/>
      <c r="RPC43" s="205"/>
      <c r="RPD43" s="205"/>
      <c r="RPE43" s="205"/>
      <c r="RPF43" s="205"/>
      <c r="RPG43" s="205"/>
      <c r="RPH43" s="205"/>
      <c r="RPI43" s="205"/>
      <c r="RPJ43" s="181"/>
      <c r="RPK43" s="205"/>
      <c r="RPL43" s="205"/>
      <c r="RPM43" s="205"/>
      <c r="RPN43" s="205"/>
      <c r="RPO43" s="205"/>
      <c r="RPP43" s="205"/>
      <c r="RPQ43" s="205"/>
      <c r="RPR43" s="205"/>
      <c r="RPS43" s="181"/>
      <c r="RPT43" s="205"/>
      <c r="RPU43" s="205"/>
      <c r="RPV43" s="205"/>
      <c r="RPW43" s="205"/>
      <c r="RPX43" s="205"/>
      <c r="RPY43" s="205"/>
      <c r="RPZ43" s="205"/>
      <c r="RQA43" s="205"/>
      <c r="RQB43" s="205"/>
      <c r="RQC43" s="205"/>
      <c r="RQD43" s="205"/>
      <c r="RQE43" s="205"/>
      <c r="RQF43" s="205"/>
      <c r="RQG43" s="205"/>
      <c r="RQH43" s="205"/>
      <c r="RQI43" s="205"/>
      <c r="RQJ43" s="205"/>
      <c r="RQK43" s="205"/>
      <c r="RQL43" s="205"/>
      <c r="RQM43" s="205"/>
      <c r="RQN43" s="181"/>
      <c r="RQO43" s="205"/>
      <c r="RQP43" s="205"/>
      <c r="RQQ43" s="205"/>
      <c r="RQR43" s="205"/>
      <c r="RQS43" s="205"/>
      <c r="RQT43" s="205"/>
      <c r="RQU43" s="205"/>
      <c r="RQV43" s="205"/>
      <c r="RQW43" s="181"/>
      <c r="RQX43" s="205"/>
      <c r="RQY43" s="205"/>
      <c r="RQZ43" s="205"/>
      <c r="RRA43" s="205"/>
      <c r="RRB43" s="205"/>
      <c r="RRC43" s="205"/>
      <c r="RRD43" s="205"/>
      <c r="RRE43" s="205"/>
      <c r="RRF43" s="205"/>
      <c r="RRG43" s="205"/>
      <c r="RRH43" s="205"/>
      <c r="RRI43" s="205"/>
      <c r="RRJ43" s="205"/>
      <c r="RRK43" s="205"/>
      <c r="RRL43" s="205"/>
      <c r="RRM43" s="205"/>
      <c r="RRN43" s="205"/>
      <c r="RRO43" s="205"/>
      <c r="RRP43" s="205"/>
      <c r="RRQ43" s="205"/>
      <c r="RRR43" s="181"/>
      <c r="RRS43" s="205"/>
      <c r="RRT43" s="205"/>
      <c r="RRU43" s="205"/>
      <c r="RRV43" s="205"/>
      <c r="RRW43" s="205"/>
      <c r="RRX43" s="205"/>
      <c r="RRY43" s="205"/>
      <c r="RRZ43" s="205"/>
      <c r="RSA43" s="181"/>
      <c r="RSB43" s="205"/>
      <c r="RSC43" s="205"/>
      <c r="RSD43" s="205"/>
      <c r="RSE43" s="205"/>
      <c r="RSF43" s="205"/>
      <c r="RSG43" s="205"/>
      <c r="RSH43" s="205"/>
      <c r="RSI43" s="205"/>
      <c r="RSJ43" s="205"/>
      <c r="RSK43" s="205"/>
      <c r="RSL43" s="205"/>
      <c r="RSM43" s="205"/>
      <c r="RSN43" s="205"/>
      <c r="RSO43" s="205"/>
      <c r="RSP43" s="205"/>
      <c r="RSQ43" s="205"/>
      <c r="RSR43" s="205"/>
      <c r="RSS43" s="205"/>
      <c r="RST43" s="205"/>
      <c r="RSU43" s="205"/>
      <c r="RSV43" s="181"/>
      <c r="RSW43" s="205"/>
      <c r="RSX43" s="205"/>
      <c r="RSY43" s="205"/>
      <c r="RSZ43" s="205"/>
      <c r="RTA43" s="205"/>
      <c r="RTB43" s="205"/>
      <c r="RTC43" s="205"/>
      <c r="RTD43" s="205"/>
      <c r="RTE43" s="181"/>
      <c r="RTF43" s="205"/>
      <c r="RTG43" s="205"/>
      <c r="RTH43" s="205"/>
      <c r="RTI43" s="205"/>
      <c r="RTJ43" s="205"/>
      <c r="RTK43" s="205"/>
      <c r="RTL43" s="205"/>
      <c r="RTM43" s="205"/>
      <c r="RTN43" s="205"/>
      <c r="RTO43" s="205"/>
      <c r="RTP43" s="205"/>
      <c r="RTQ43" s="205"/>
      <c r="RTR43" s="205"/>
      <c r="RTS43" s="205"/>
      <c r="RTT43" s="205"/>
      <c r="RTU43" s="205"/>
      <c r="RTV43" s="205"/>
      <c r="RTW43" s="205"/>
      <c r="RTX43" s="205"/>
      <c r="RTY43" s="205"/>
      <c r="RTZ43" s="181"/>
      <c r="RUA43" s="205"/>
      <c r="RUB43" s="205"/>
      <c r="RUC43" s="205"/>
      <c r="RUD43" s="205"/>
      <c r="RUE43" s="205"/>
      <c r="RUF43" s="205"/>
      <c r="RUG43" s="205"/>
      <c r="RUH43" s="205"/>
      <c r="RUI43" s="181"/>
      <c r="RUJ43" s="205"/>
      <c r="RUK43" s="205"/>
      <c r="RUL43" s="205"/>
      <c r="RUM43" s="205"/>
      <c r="RUN43" s="205"/>
      <c r="RUO43" s="205"/>
      <c r="RUP43" s="205"/>
      <c r="RUQ43" s="205"/>
      <c r="RUR43" s="205"/>
      <c r="RUS43" s="205"/>
      <c r="RUT43" s="205"/>
      <c r="RUU43" s="205"/>
      <c r="RUV43" s="205"/>
      <c r="RUW43" s="205"/>
      <c r="RUX43" s="205"/>
      <c r="RUY43" s="205"/>
      <c r="RUZ43" s="205"/>
      <c r="RVA43" s="205"/>
      <c r="RVB43" s="205"/>
      <c r="RVC43" s="205"/>
      <c r="RVD43" s="181"/>
      <c r="RVE43" s="205"/>
      <c r="RVF43" s="205"/>
      <c r="RVG43" s="205"/>
      <c r="RVH43" s="205"/>
      <c r="RVI43" s="205"/>
      <c r="RVJ43" s="205"/>
      <c r="RVK43" s="205"/>
      <c r="RVL43" s="205"/>
      <c r="RVM43" s="181"/>
      <c r="RVN43" s="205"/>
      <c r="RVO43" s="205"/>
      <c r="RVP43" s="205"/>
      <c r="RVQ43" s="205"/>
      <c r="RVR43" s="205"/>
      <c r="RVS43" s="205"/>
      <c r="RVT43" s="205"/>
      <c r="RVU43" s="205"/>
      <c r="RVV43" s="205"/>
      <c r="RVW43" s="205"/>
      <c r="RVX43" s="205"/>
      <c r="RVY43" s="205"/>
      <c r="RVZ43" s="205"/>
      <c r="RWA43" s="205"/>
      <c r="RWB43" s="205"/>
      <c r="RWC43" s="205"/>
      <c r="RWD43" s="205"/>
      <c r="RWE43" s="205"/>
      <c r="RWF43" s="205"/>
      <c r="RWG43" s="205"/>
      <c r="RWH43" s="181"/>
      <c r="RWI43" s="205"/>
      <c r="RWJ43" s="205"/>
      <c r="RWK43" s="205"/>
      <c r="RWL43" s="205"/>
      <c r="RWM43" s="205"/>
      <c r="RWN43" s="205"/>
      <c r="RWO43" s="205"/>
      <c r="RWP43" s="205"/>
      <c r="RWQ43" s="181"/>
      <c r="RWR43" s="205"/>
      <c r="RWS43" s="205"/>
      <c r="RWT43" s="205"/>
      <c r="RWU43" s="205"/>
      <c r="RWV43" s="205"/>
      <c r="RWW43" s="205"/>
      <c r="RWX43" s="205"/>
      <c r="RWY43" s="205"/>
      <c r="RWZ43" s="205"/>
      <c r="RXA43" s="205"/>
      <c r="RXB43" s="205"/>
      <c r="RXC43" s="205"/>
      <c r="RXD43" s="205"/>
      <c r="RXE43" s="205"/>
      <c r="RXF43" s="205"/>
      <c r="RXG43" s="205"/>
      <c r="RXH43" s="205"/>
      <c r="RXI43" s="205"/>
      <c r="RXJ43" s="205"/>
      <c r="RXK43" s="205"/>
      <c r="RXL43" s="181"/>
      <c r="RXM43" s="205"/>
      <c r="RXN43" s="205"/>
      <c r="RXO43" s="205"/>
      <c r="RXP43" s="205"/>
      <c r="RXQ43" s="205"/>
      <c r="RXR43" s="205"/>
      <c r="RXS43" s="205"/>
      <c r="RXT43" s="205"/>
      <c r="RXU43" s="181"/>
      <c r="RXV43" s="205"/>
      <c r="RXW43" s="205"/>
      <c r="RXX43" s="205"/>
      <c r="RXY43" s="205"/>
      <c r="RXZ43" s="205"/>
      <c r="RYA43" s="205"/>
      <c r="RYB43" s="205"/>
      <c r="RYC43" s="205"/>
      <c r="RYD43" s="205"/>
      <c r="RYE43" s="205"/>
      <c r="RYF43" s="205"/>
      <c r="RYG43" s="205"/>
      <c r="RYH43" s="205"/>
      <c r="RYI43" s="205"/>
      <c r="RYJ43" s="205"/>
      <c r="RYK43" s="205"/>
      <c r="RYL43" s="205"/>
      <c r="RYM43" s="205"/>
      <c r="RYN43" s="205"/>
      <c r="RYO43" s="205"/>
      <c r="RYP43" s="181"/>
      <c r="RYQ43" s="205"/>
      <c r="RYR43" s="205"/>
      <c r="RYS43" s="205"/>
      <c r="RYT43" s="205"/>
      <c r="RYU43" s="205"/>
      <c r="RYV43" s="205"/>
      <c r="RYW43" s="205"/>
      <c r="RYX43" s="205"/>
      <c r="RYY43" s="181"/>
      <c r="RYZ43" s="205"/>
      <c r="RZA43" s="205"/>
      <c r="RZB43" s="205"/>
      <c r="RZC43" s="205"/>
      <c r="RZD43" s="205"/>
      <c r="RZE43" s="205"/>
      <c r="RZF43" s="205"/>
      <c r="RZG43" s="205"/>
      <c r="RZH43" s="205"/>
      <c r="RZI43" s="205"/>
      <c r="RZJ43" s="205"/>
      <c r="RZK43" s="205"/>
      <c r="RZL43" s="205"/>
      <c r="RZM43" s="205"/>
      <c r="RZN43" s="205"/>
      <c r="RZO43" s="205"/>
      <c r="RZP43" s="205"/>
      <c r="RZQ43" s="205"/>
      <c r="RZR43" s="205"/>
      <c r="RZS43" s="205"/>
      <c r="RZT43" s="181"/>
      <c r="RZU43" s="205"/>
      <c r="RZV43" s="205"/>
      <c r="RZW43" s="205"/>
      <c r="RZX43" s="205"/>
      <c r="RZY43" s="205"/>
      <c r="RZZ43" s="205"/>
      <c r="SAA43" s="205"/>
      <c r="SAB43" s="205"/>
      <c r="SAC43" s="181"/>
      <c r="SAD43" s="205"/>
      <c r="SAE43" s="205"/>
      <c r="SAF43" s="205"/>
      <c r="SAG43" s="205"/>
      <c r="SAH43" s="205"/>
      <c r="SAI43" s="205"/>
      <c r="SAJ43" s="205"/>
      <c r="SAK43" s="205"/>
      <c r="SAL43" s="205"/>
      <c r="SAM43" s="205"/>
      <c r="SAN43" s="205"/>
      <c r="SAO43" s="205"/>
      <c r="SAP43" s="205"/>
      <c r="SAQ43" s="205"/>
      <c r="SAR43" s="205"/>
      <c r="SAS43" s="205"/>
      <c r="SAT43" s="205"/>
      <c r="SAU43" s="205"/>
      <c r="SAV43" s="205"/>
      <c r="SAW43" s="205"/>
      <c r="SAX43" s="181"/>
      <c r="SAY43" s="205"/>
      <c r="SAZ43" s="205"/>
      <c r="SBA43" s="205"/>
      <c r="SBB43" s="205"/>
      <c r="SBC43" s="205"/>
      <c r="SBD43" s="205"/>
      <c r="SBE43" s="205"/>
      <c r="SBF43" s="205"/>
      <c r="SBG43" s="181"/>
      <c r="SBH43" s="205"/>
      <c r="SBI43" s="205"/>
      <c r="SBJ43" s="205"/>
      <c r="SBK43" s="205"/>
      <c r="SBL43" s="205"/>
      <c r="SBM43" s="205"/>
      <c r="SBN43" s="205"/>
      <c r="SBO43" s="205"/>
      <c r="SBP43" s="205"/>
      <c r="SBQ43" s="205"/>
      <c r="SBR43" s="205"/>
      <c r="SBS43" s="205"/>
      <c r="SBT43" s="205"/>
      <c r="SBU43" s="205"/>
      <c r="SBV43" s="205"/>
      <c r="SBW43" s="205"/>
      <c r="SBX43" s="205"/>
      <c r="SBY43" s="205"/>
      <c r="SBZ43" s="205"/>
      <c r="SCA43" s="205"/>
      <c r="SCB43" s="181"/>
      <c r="SCC43" s="205"/>
      <c r="SCD43" s="205"/>
      <c r="SCE43" s="205"/>
      <c r="SCF43" s="205"/>
      <c r="SCG43" s="205"/>
      <c r="SCH43" s="205"/>
      <c r="SCI43" s="205"/>
      <c r="SCJ43" s="205"/>
      <c r="SCK43" s="181"/>
      <c r="SCL43" s="205"/>
      <c r="SCM43" s="205"/>
      <c r="SCN43" s="205"/>
      <c r="SCO43" s="205"/>
      <c r="SCP43" s="205"/>
      <c r="SCQ43" s="205"/>
      <c r="SCR43" s="205"/>
      <c r="SCS43" s="205"/>
      <c r="SCT43" s="205"/>
      <c r="SCU43" s="205"/>
      <c r="SCV43" s="205"/>
      <c r="SCW43" s="205"/>
      <c r="SCX43" s="205"/>
      <c r="SCY43" s="205"/>
      <c r="SCZ43" s="205"/>
      <c r="SDA43" s="205"/>
      <c r="SDB43" s="205"/>
      <c r="SDC43" s="205"/>
      <c r="SDD43" s="205"/>
      <c r="SDE43" s="205"/>
      <c r="SDF43" s="181"/>
      <c r="SDG43" s="205"/>
      <c r="SDH43" s="205"/>
      <c r="SDI43" s="205"/>
      <c r="SDJ43" s="205"/>
      <c r="SDK43" s="205"/>
      <c r="SDL43" s="205"/>
      <c r="SDM43" s="205"/>
      <c r="SDN43" s="205"/>
      <c r="SDO43" s="181"/>
      <c r="SDP43" s="205"/>
      <c r="SDQ43" s="205"/>
      <c r="SDR43" s="205"/>
      <c r="SDS43" s="205"/>
      <c r="SDT43" s="205"/>
      <c r="SDU43" s="205"/>
      <c r="SDV43" s="205"/>
      <c r="SDW43" s="205"/>
      <c r="SDX43" s="205"/>
      <c r="SDY43" s="205"/>
      <c r="SDZ43" s="205"/>
      <c r="SEA43" s="205"/>
      <c r="SEB43" s="205"/>
      <c r="SEC43" s="205"/>
      <c r="SED43" s="205"/>
      <c r="SEE43" s="205"/>
      <c r="SEF43" s="205"/>
      <c r="SEG43" s="205"/>
      <c r="SEH43" s="205"/>
      <c r="SEI43" s="205"/>
      <c r="SEJ43" s="181"/>
      <c r="SEK43" s="205"/>
      <c r="SEL43" s="205"/>
      <c r="SEM43" s="205"/>
      <c r="SEN43" s="205"/>
      <c r="SEO43" s="205"/>
      <c r="SEP43" s="205"/>
      <c r="SEQ43" s="205"/>
      <c r="SER43" s="205"/>
      <c r="SES43" s="181"/>
      <c r="SET43" s="205"/>
      <c r="SEU43" s="205"/>
      <c r="SEV43" s="205"/>
      <c r="SEW43" s="205"/>
      <c r="SEX43" s="205"/>
      <c r="SEY43" s="205"/>
      <c r="SEZ43" s="205"/>
      <c r="SFA43" s="205"/>
      <c r="SFB43" s="205"/>
      <c r="SFC43" s="205"/>
      <c r="SFD43" s="205"/>
      <c r="SFE43" s="205"/>
      <c r="SFF43" s="205"/>
      <c r="SFG43" s="205"/>
      <c r="SFH43" s="205"/>
      <c r="SFI43" s="205"/>
      <c r="SFJ43" s="205"/>
      <c r="SFK43" s="205"/>
      <c r="SFL43" s="205"/>
      <c r="SFM43" s="205"/>
      <c r="SFN43" s="181"/>
      <c r="SFO43" s="205"/>
      <c r="SFP43" s="205"/>
      <c r="SFQ43" s="205"/>
      <c r="SFR43" s="205"/>
      <c r="SFS43" s="205"/>
      <c r="SFT43" s="205"/>
      <c r="SFU43" s="205"/>
      <c r="SFV43" s="205"/>
      <c r="SFW43" s="181"/>
      <c r="SFX43" s="205"/>
      <c r="SFY43" s="205"/>
      <c r="SFZ43" s="205"/>
      <c r="SGA43" s="205"/>
      <c r="SGB43" s="205"/>
      <c r="SGC43" s="205"/>
      <c r="SGD43" s="205"/>
      <c r="SGE43" s="205"/>
      <c r="SGF43" s="205"/>
      <c r="SGG43" s="205"/>
      <c r="SGH43" s="205"/>
      <c r="SGI43" s="205"/>
      <c r="SGJ43" s="205"/>
      <c r="SGK43" s="205"/>
      <c r="SGL43" s="205"/>
      <c r="SGM43" s="205"/>
      <c r="SGN43" s="205"/>
      <c r="SGO43" s="205"/>
      <c r="SGP43" s="205"/>
      <c r="SGQ43" s="205"/>
      <c r="SGR43" s="181"/>
      <c r="SGS43" s="205"/>
      <c r="SGT43" s="205"/>
      <c r="SGU43" s="205"/>
      <c r="SGV43" s="205"/>
      <c r="SGW43" s="205"/>
      <c r="SGX43" s="205"/>
      <c r="SGY43" s="205"/>
      <c r="SGZ43" s="205"/>
      <c r="SHA43" s="181"/>
      <c r="SHB43" s="205"/>
      <c r="SHC43" s="205"/>
      <c r="SHD43" s="205"/>
      <c r="SHE43" s="205"/>
      <c r="SHF43" s="205"/>
      <c r="SHG43" s="205"/>
      <c r="SHH43" s="205"/>
      <c r="SHI43" s="205"/>
      <c r="SHJ43" s="205"/>
      <c r="SHK43" s="205"/>
      <c r="SHL43" s="205"/>
      <c r="SHM43" s="205"/>
      <c r="SHN43" s="205"/>
      <c r="SHO43" s="205"/>
      <c r="SHP43" s="205"/>
      <c r="SHQ43" s="205"/>
      <c r="SHR43" s="205"/>
      <c r="SHS43" s="205"/>
      <c r="SHT43" s="205"/>
      <c r="SHU43" s="205"/>
      <c r="SHV43" s="181"/>
      <c r="SHW43" s="205"/>
      <c r="SHX43" s="205"/>
      <c r="SHY43" s="205"/>
      <c r="SHZ43" s="205"/>
      <c r="SIA43" s="205"/>
      <c r="SIB43" s="205"/>
      <c r="SIC43" s="205"/>
      <c r="SID43" s="205"/>
      <c r="SIE43" s="181"/>
      <c r="SIF43" s="205"/>
      <c r="SIG43" s="205"/>
      <c r="SIH43" s="205"/>
      <c r="SII43" s="205"/>
      <c r="SIJ43" s="205"/>
      <c r="SIK43" s="205"/>
      <c r="SIL43" s="205"/>
      <c r="SIM43" s="205"/>
      <c r="SIN43" s="205"/>
      <c r="SIO43" s="205"/>
      <c r="SIP43" s="205"/>
      <c r="SIQ43" s="205"/>
      <c r="SIR43" s="205"/>
      <c r="SIS43" s="205"/>
      <c r="SIT43" s="205"/>
      <c r="SIU43" s="205"/>
      <c r="SIV43" s="205"/>
      <c r="SIW43" s="205"/>
      <c r="SIX43" s="205"/>
      <c r="SIY43" s="205"/>
      <c r="SIZ43" s="181"/>
      <c r="SJA43" s="205"/>
      <c r="SJB43" s="205"/>
      <c r="SJC43" s="205"/>
      <c r="SJD43" s="205"/>
      <c r="SJE43" s="205"/>
      <c r="SJF43" s="205"/>
      <c r="SJG43" s="205"/>
      <c r="SJH43" s="205"/>
      <c r="SJI43" s="181"/>
      <c r="SJJ43" s="205"/>
      <c r="SJK43" s="205"/>
      <c r="SJL43" s="205"/>
      <c r="SJM43" s="205"/>
      <c r="SJN43" s="205"/>
      <c r="SJO43" s="205"/>
      <c r="SJP43" s="205"/>
      <c r="SJQ43" s="205"/>
      <c r="SJR43" s="205"/>
      <c r="SJS43" s="205"/>
      <c r="SJT43" s="205"/>
      <c r="SJU43" s="205"/>
      <c r="SJV43" s="205"/>
      <c r="SJW43" s="205"/>
      <c r="SJX43" s="205"/>
      <c r="SJY43" s="205"/>
      <c r="SJZ43" s="205"/>
      <c r="SKA43" s="205"/>
      <c r="SKB43" s="205"/>
      <c r="SKC43" s="205"/>
      <c r="SKD43" s="181"/>
      <c r="SKE43" s="205"/>
      <c r="SKF43" s="205"/>
      <c r="SKG43" s="205"/>
      <c r="SKH43" s="205"/>
      <c r="SKI43" s="205"/>
      <c r="SKJ43" s="205"/>
      <c r="SKK43" s="205"/>
      <c r="SKL43" s="205"/>
      <c r="SKM43" s="181"/>
      <c r="SKN43" s="205"/>
      <c r="SKO43" s="205"/>
      <c r="SKP43" s="205"/>
      <c r="SKQ43" s="205"/>
      <c r="SKR43" s="205"/>
      <c r="SKS43" s="205"/>
      <c r="SKT43" s="205"/>
      <c r="SKU43" s="205"/>
      <c r="SKV43" s="205"/>
      <c r="SKW43" s="205"/>
      <c r="SKX43" s="205"/>
      <c r="SKY43" s="205"/>
      <c r="SKZ43" s="205"/>
      <c r="SLA43" s="205"/>
      <c r="SLB43" s="205"/>
      <c r="SLC43" s="205"/>
      <c r="SLD43" s="205"/>
      <c r="SLE43" s="205"/>
      <c r="SLF43" s="205"/>
      <c r="SLG43" s="205"/>
      <c r="SLH43" s="181"/>
      <c r="SLI43" s="205"/>
      <c r="SLJ43" s="205"/>
      <c r="SLK43" s="205"/>
      <c r="SLL43" s="205"/>
      <c r="SLM43" s="205"/>
      <c r="SLN43" s="205"/>
      <c r="SLO43" s="205"/>
      <c r="SLP43" s="205"/>
      <c r="SLQ43" s="181"/>
      <c r="SLR43" s="205"/>
      <c r="SLS43" s="205"/>
      <c r="SLT43" s="205"/>
      <c r="SLU43" s="205"/>
      <c r="SLV43" s="205"/>
      <c r="SLW43" s="205"/>
      <c r="SLX43" s="205"/>
      <c r="SLY43" s="205"/>
      <c r="SLZ43" s="205"/>
      <c r="SMA43" s="205"/>
      <c r="SMB43" s="205"/>
      <c r="SMC43" s="205"/>
      <c r="SMD43" s="205"/>
      <c r="SME43" s="205"/>
      <c r="SMF43" s="205"/>
      <c r="SMG43" s="205"/>
      <c r="SMH43" s="205"/>
      <c r="SMI43" s="205"/>
      <c r="SMJ43" s="205"/>
      <c r="SMK43" s="205"/>
      <c r="SML43" s="181"/>
      <c r="SMM43" s="205"/>
      <c r="SMN43" s="205"/>
      <c r="SMO43" s="205"/>
      <c r="SMP43" s="205"/>
      <c r="SMQ43" s="205"/>
      <c r="SMR43" s="205"/>
      <c r="SMS43" s="205"/>
      <c r="SMT43" s="205"/>
      <c r="SMU43" s="181"/>
      <c r="SMV43" s="205"/>
      <c r="SMW43" s="205"/>
      <c r="SMX43" s="205"/>
      <c r="SMY43" s="205"/>
      <c r="SMZ43" s="205"/>
      <c r="SNA43" s="205"/>
      <c r="SNB43" s="205"/>
      <c r="SNC43" s="205"/>
      <c r="SND43" s="205"/>
      <c r="SNE43" s="205"/>
      <c r="SNF43" s="205"/>
      <c r="SNG43" s="205"/>
      <c r="SNH43" s="205"/>
      <c r="SNI43" s="205"/>
      <c r="SNJ43" s="205"/>
      <c r="SNK43" s="205"/>
      <c r="SNL43" s="205"/>
      <c r="SNM43" s="205"/>
      <c r="SNN43" s="205"/>
      <c r="SNO43" s="205"/>
      <c r="SNP43" s="181"/>
      <c r="SNQ43" s="205"/>
      <c r="SNR43" s="205"/>
      <c r="SNS43" s="205"/>
      <c r="SNT43" s="205"/>
      <c r="SNU43" s="205"/>
      <c r="SNV43" s="205"/>
      <c r="SNW43" s="205"/>
      <c r="SNX43" s="205"/>
      <c r="SNY43" s="181"/>
      <c r="SNZ43" s="205"/>
      <c r="SOA43" s="205"/>
      <c r="SOB43" s="205"/>
      <c r="SOC43" s="205"/>
      <c r="SOD43" s="205"/>
      <c r="SOE43" s="205"/>
      <c r="SOF43" s="205"/>
      <c r="SOG43" s="205"/>
      <c r="SOH43" s="205"/>
      <c r="SOI43" s="205"/>
      <c r="SOJ43" s="205"/>
      <c r="SOK43" s="205"/>
      <c r="SOL43" s="205"/>
      <c r="SOM43" s="205"/>
      <c r="SON43" s="205"/>
      <c r="SOO43" s="205"/>
      <c r="SOP43" s="205"/>
      <c r="SOQ43" s="205"/>
      <c r="SOR43" s="205"/>
      <c r="SOS43" s="205"/>
      <c r="SOT43" s="181"/>
      <c r="SOU43" s="205"/>
      <c r="SOV43" s="205"/>
      <c r="SOW43" s="205"/>
      <c r="SOX43" s="205"/>
      <c r="SOY43" s="205"/>
      <c r="SOZ43" s="205"/>
      <c r="SPA43" s="205"/>
      <c r="SPB43" s="205"/>
      <c r="SPC43" s="181"/>
      <c r="SPD43" s="205"/>
      <c r="SPE43" s="205"/>
      <c r="SPF43" s="205"/>
      <c r="SPG43" s="205"/>
      <c r="SPH43" s="205"/>
      <c r="SPI43" s="205"/>
      <c r="SPJ43" s="205"/>
      <c r="SPK43" s="205"/>
      <c r="SPL43" s="205"/>
      <c r="SPM43" s="205"/>
      <c r="SPN43" s="205"/>
      <c r="SPO43" s="205"/>
      <c r="SPP43" s="205"/>
      <c r="SPQ43" s="205"/>
      <c r="SPR43" s="205"/>
      <c r="SPS43" s="205"/>
      <c r="SPT43" s="205"/>
      <c r="SPU43" s="205"/>
      <c r="SPV43" s="205"/>
      <c r="SPW43" s="205"/>
      <c r="SPX43" s="181"/>
      <c r="SPY43" s="205"/>
      <c r="SPZ43" s="205"/>
      <c r="SQA43" s="205"/>
      <c r="SQB43" s="205"/>
      <c r="SQC43" s="205"/>
      <c r="SQD43" s="205"/>
      <c r="SQE43" s="205"/>
      <c r="SQF43" s="205"/>
      <c r="SQG43" s="181"/>
      <c r="SQH43" s="205"/>
      <c r="SQI43" s="205"/>
      <c r="SQJ43" s="205"/>
      <c r="SQK43" s="205"/>
      <c r="SQL43" s="205"/>
      <c r="SQM43" s="205"/>
      <c r="SQN43" s="205"/>
      <c r="SQO43" s="205"/>
      <c r="SQP43" s="205"/>
      <c r="SQQ43" s="205"/>
      <c r="SQR43" s="205"/>
      <c r="SQS43" s="205"/>
      <c r="SQT43" s="205"/>
      <c r="SQU43" s="205"/>
      <c r="SQV43" s="205"/>
      <c r="SQW43" s="205"/>
      <c r="SQX43" s="205"/>
      <c r="SQY43" s="205"/>
      <c r="SQZ43" s="205"/>
      <c r="SRA43" s="205"/>
      <c r="SRB43" s="181"/>
      <c r="SRC43" s="205"/>
      <c r="SRD43" s="205"/>
      <c r="SRE43" s="205"/>
      <c r="SRF43" s="205"/>
      <c r="SRG43" s="205"/>
      <c r="SRH43" s="205"/>
      <c r="SRI43" s="205"/>
      <c r="SRJ43" s="205"/>
      <c r="SRK43" s="181"/>
      <c r="SRL43" s="205"/>
      <c r="SRM43" s="205"/>
      <c r="SRN43" s="205"/>
      <c r="SRO43" s="205"/>
      <c r="SRP43" s="205"/>
      <c r="SRQ43" s="205"/>
      <c r="SRR43" s="205"/>
      <c r="SRS43" s="205"/>
      <c r="SRT43" s="205"/>
      <c r="SRU43" s="205"/>
      <c r="SRV43" s="205"/>
      <c r="SRW43" s="205"/>
      <c r="SRX43" s="205"/>
      <c r="SRY43" s="205"/>
      <c r="SRZ43" s="205"/>
      <c r="SSA43" s="205"/>
      <c r="SSB43" s="205"/>
      <c r="SSC43" s="205"/>
      <c r="SSD43" s="205"/>
      <c r="SSE43" s="205"/>
      <c r="SSF43" s="181"/>
      <c r="SSG43" s="205"/>
      <c r="SSH43" s="205"/>
      <c r="SSI43" s="205"/>
      <c r="SSJ43" s="205"/>
      <c r="SSK43" s="205"/>
      <c r="SSL43" s="205"/>
      <c r="SSM43" s="205"/>
      <c r="SSN43" s="205"/>
      <c r="SSO43" s="181"/>
      <c r="SSP43" s="205"/>
      <c r="SSQ43" s="205"/>
      <c r="SSR43" s="205"/>
      <c r="SSS43" s="205"/>
      <c r="SST43" s="205"/>
      <c r="SSU43" s="205"/>
      <c r="SSV43" s="205"/>
      <c r="SSW43" s="205"/>
      <c r="SSX43" s="205"/>
      <c r="SSY43" s="205"/>
      <c r="SSZ43" s="205"/>
      <c r="STA43" s="205"/>
      <c r="STB43" s="205"/>
      <c r="STC43" s="205"/>
      <c r="STD43" s="205"/>
      <c r="STE43" s="205"/>
      <c r="STF43" s="205"/>
      <c r="STG43" s="205"/>
      <c r="STH43" s="205"/>
      <c r="STI43" s="205"/>
      <c r="STJ43" s="181"/>
      <c r="STK43" s="205"/>
      <c r="STL43" s="205"/>
      <c r="STM43" s="205"/>
      <c r="STN43" s="205"/>
      <c r="STO43" s="205"/>
      <c r="STP43" s="205"/>
      <c r="STQ43" s="205"/>
      <c r="STR43" s="205"/>
      <c r="STS43" s="181"/>
      <c r="STT43" s="205"/>
      <c r="STU43" s="205"/>
      <c r="STV43" s="205"/>
      <c r="STW43" s="205"/>
      <c r="STX43" s="205"/>
      <c r="STY43" s="205"/>
      <c r="STZ43" s="205"/>
      <c r="SUA43" s="205"/>
      <c r="SUB43" s="205"/>
      <c r="SUC43" s="205"/>
      <c r="SUD43" s="205"/>
      <c r="SUE43" s="205"/>
      <c r="SUF43" s="205"/>
      <c r="SUG43" s="205"/>
      <c r="SUH43" s="205"/>
      <c r="SUI43" s="205"/>
      <c r="SUJ43" s="205"/>
      <c r="SUK43" s="205"/>
      <c r="SUL43" s="205"/>
      <c r="SUM43" s="205"/>
      <c r="SUN43" s="181"/>
      <c r="SUO43" s="205"/>
      <c r="SUP43" s="205"/>
      <c r="SUQ43" s="205"/>
      <c r="SUR43" s="205"/>
      <c r="SUS43" s="205"/>
      <c r="SUT43" s="205"/>
      <c r="SUU43" s="205"/>
      <c r="SUV43" s="205"/>
      <c r="SUW43" s="181"/>
      <c r="SUX43" s="205"/>
      <c r="SUY43" s="205"/>
      <c r="SUZ43" s="205"/>
      <c r="SVA43" s="205"/>
      <c r="SVB43" s="205"/>
      <c r="SVC43" s="205"/>
      <c r="SVD43" s="205"/>
      <c r="SVE43" s="205"/>
      <c r="SVF43" s="205"/>
      <c r="SVG43" s="205"/>
      <c r="SVH43" s="205"/>
      <c r="SVI43" s="205"/>
      <c r="SVJ43" s="205"/>
      <c r="SVK43" s="205"/>
      <c r="SVL43" s="205"/>
      <c r="SVM43" s="205"/>
      <c r="SVN43" s="205"/>
      <c r="SVO43" s="205"/>
      <c r="SVP43" s="205"/>
      <c r="SVQ43" s="205"/>
      <c r="SVR43" s="181"/>
      <c r="SVS43" s="205"/>
      <c r="SVT43" s="205"/>
      <c r="SVU43" s="205"/>
      <c r="SVV43" s="205"/>
      <c r="SVW43" s="205"/>
      <c r="SVX43" s="205"/>
      <c r="SVY43" s="205"/>
      <c r="SVZ43" s="205"/>
      <c r="SWA43" s="181"/>
      <c r="SWB43" s="205"/>
      <c r="SWC43" s="205"/>
      <c r="SWD43" s="205"/>
      <c r="SWE43" s="205"/>
      <c r="SWF43" s="205"/>
      <c r="SWG43" s="205"/>
      <c r="SWH43" s="205"/>
      <c r="SWI43" s="205"/>
      <c r="SWJ43" s="205"/>
      <c r="SWK43" s="205"/>
      <c r="SWL43" s="205"/>
      <c r="SWM43" s="205"/>
      <c r="SWN43" s="205"/>
      <c r="SWO43" s="205"/>
      <c r="SWP43" s="205"/>
      <c r="SWQ43" s="205"/>
      <c r="SWR43" s="205"/>
      <c r="SWS43" s="205"/>
      <c r="SWT43" s="205"/>
      <c r="SWU43" s="205"/>
      <c r="SWV43" s="181"/>
      <c r="SWW43" s="205"/>
      <c r="SWX43" s="205"/>
      <c r="SWY43" s="205"/>
      <c r="SWZ43" s="205"/>
      <c r="SXA43" s="205"/>
      <c r="SXB43" s="205"/>
      <c r="SXC43" s="205"/>
      <c r="SXD43" s="205"/>
      <c r="SXE43" s="181"/>
      <c r="SXF43" s="205"/>
      <c r="SXG43" s="205"/>
      <c r="SXH43" s="205"/>
      <c r="SXI43" s="205"/>
      <c r="SXJ43" s="205"/>
      <c r="SXK43" s="205"/>
      <c r="SXL43" s="205"/>
      <c r="SXM43" s="205"/>
      <c r="SXN43" s="205"/>
      <c r="SXO43" s="205"/>
      <c r="SXP43" s="205"/>
      <c r="SXQ43" s="205"/>
      <c r="SXR43" s="205"/>
      <c r="SXS43" s="205"/>
      <c r="SXT43" s="205"/>
      <c r="SXU43" s="205"/>
      <c r="SXV43" s="205"/>
      <c r="SXW43" s="205"/>
      <c r="SXX43" s="205"/>
      <c r="SXY43" s="205"/>
      <c r="SXZ43" s="181"/>
      <c r="SYA43" s="205"/>
      <c r="SYB43" s="205"/>
      <c r="SYC43" s="205"/>
      <c r="SYD43" s="205"/>
      <c r="SYE43" s="205"/>
      <c r="SYF43" s="205"/>
      <c r="SYG43" s="205"/>
      <c r="SYH43" s="205"/>
      <c r="SYI43" s="181"/>
      <c r="SYJ43" s="205"/>
      <c r="SYK43" s="205"/>
      <c r="SYL43" s="205"/>
      <c r="SYM43" s="205"/>
      <c r="SYN43" s="205"/>
      <c r="SYO43" s="205"/>
      <c r="SYP43" s="205"/>
      <c r="SYQ43" s="205"/>
      <c r="SYR43" s="205"/>
      <c r="SYS43" s="205"/>
      <c r="SYT43" s="205"/>
      <c r="SYU43" s="205"/>
      <c r="SYV43" s="205"/>
      <c r="SYW43" s="205"/>
      <c r="SYX43" s="205"/>
      <c r="SYY43" s="205"/>
      <c r="SYZ43" s="205"/>
      <c r="SZA43" s="205"/>
      <c r="SZB43" s="205"/>
      <c r="SZC43" s="205"/>
      <c r="SZD43" s="181"/>
      <c r="SZE43" s="205"/>
      <c r="SZF43" s="205"/>
      <c r="SZG43" s="205"/>
      <c r="SZH43" s="205"/>
      <c r="SZI43" s="205"/>
      <c r="SZJ43" s="205"/>
      <c r="SZK43" s="205"/>
      <c r="SZL43" s="205"/>
      <c r="SZM43" s="181"/>
      <c r="SZN43" s="205"/>
      <c r="SZO43" s="205"/>
      <c r="SZP43" s="205"/>
      <c r="SZQ43" s="205"/>
      <c r="SZR43" s="205"/>
      <c r="SZS43" s="205"/>
      <c r="SZT43" s="205"/>
      <c r="SZU43" s="205"/>
      <c r="SZV43" s="205"/>
      <c r="SZW43" s="205"/>
      <c r="SZX43" s="205"/>
      <c r="SZY43" s="205"/>
      <c r="SZZ43" s="205"/>
      <c r="TAA43" s="205"/>
      <c r="TAB43" s="205"/>
      <c r="TAC43" s="205"/>
      <c r="TAD43" s="205"/>
      <c r="TAE43" s="205"/>
      <c r="TAF43" s="205"/>
      <c r="TAG43" s="205"/>
      <c r="TAH43" s="181"/>
      <c r="TAI43" s="205"/>
      <c r="TAJ43" s="205"/>
      <c r="TAK43" s="205"/>
      <c r="TAL43" s="205"/>
      <c r="TAM43" s="205"/>
      <c r="TAN43" s="205"/>
      <c r="TAO43" s="205"/>
      <c r="TAP43" s="205"/>
      <c r="TAQ43" s="181"/>
      <c r="TAR43" s="205"/>
      <c r="TAS43" s="205"/>
      <c r="TAT43" s="205"/>
      <c r="TAU43" s="205"/>
      <c r="TAV43" s="205"/>
      <c r="TAW43" s="205"/>
      <c r="TAX43" s="205"/>
      <c r="TAY43" s="205"/>
      <c r="TAZ43" s="205"/>
      <c r="TBA43" s="205"/>
      <c r="TBB43" s="205"/>
      <c r="TBC43" s="205"/>
      <c r="TBD43" s="205"/>
      <c r="TBE43" s="205"/>
      <c r="TBF43" s="205"/>
      <c r="TBG43" s="205"/>
      <c r="TBH43" s="205"/>
      <c r="TBI43" s="205"/>
      <c r="TBJ43" s="205"/>
      <c r="TBK43" s="205"/>
      <c r="TBL43" s="181"/>
      <c r="TBM43" s="205"/>
      <c r="TBN43" s="205"/>
      <c r="TBO43" s="205"/>
      <c r="TBP43" s="205"/>
      <c r="TBQ43" s="205"/>
      <c r="TBR43" s="205"/>
      <c r="TBS43" s="205"/>
      <c r="TBT43" s="205"/>
      <c r="TBU43" s="181"/>
      <c r="TBV43" s="205"/>
      <c r="TBW43" s="205"/>
      <c r="TBX43" s="205"/>
      <c r="TBY43" s="205"/>
      <c r="TBZ43" s="205"/>
      <c r="TCA43" s="205"/>
      <c r="TCB43" s="205"/>
      <c r="TCC43" s="205"/>
      <c r="TCD43" s="205"/>
      <c r="TCE43" s="205"/>
      <c r="TCF43" s="205"/>
      <c r="TCG43" s="205"/>
      <c r="TCH43" s="205"/>
      <c r="TCI43" s="205"/>
      <c r="TCJ43" s="205"/>
      <c r="TCK43" s="205"/>
      <c r="TCL43" s="205"/>
      <c r="TCM43" s="205"/>
      <c r="TCN43" s="205"/>
      <c r="TCO43" s="205"/>
      <c r="TCP43" s="181"/>
      <c r="TCQ43" s="205"/>
      <c r="TCR43" s="205"/>
      <c r="TCS43" s="205"/>
      <c r="TCT43" s="205"/>
      <c r="TCU43" s="205"/>
      <c r="TCV43" s="205"/>
      <c r="TCW43" s="205"/>
      <c r="TCX43" s="205"/>
      <c r="TCY43" s="181"/>
      <c r="TCZ43" s="205"/>
      <c r="TDA43" s="205"/>
      <c r="TDB43" s="205"/>
      <c r="TDC43" s="205"/>
      <c r="TDD43" s="205"/>
      <c r="TDE43" s="205"/>
      <c r="TDF43" s="205"/>
      <c r="TDG43" s="205"/>
      <c r="TDH43" s="205"/>
      <c r="TDI43" s="205"/>
      <c r="TDJ43" s="205"/>
      <c r="TDK43" s="205"/>
      <c r="TDL43" s="205"/>
      <c r="TDM43" s="205"/>
      <c r="TDN43" s="205"/>
      <c r="TDO43" s="205"/>
      <c r="TDP43" s="205"/>
      <c r="TDQ43" s="205"/>
      <c r="TDR43" s="205"/>
      <c r="TDS43" s="205"/>
      <c r="TDT43" s="181"/>
      <c r="TDU43" s="205"/>
      <c r="TDV43" s="205"/>
      <c r="TDW43" s="205"/>
      <c r="TDX43" s="205"/>
      <c r="TDY43" s="205"/>
      <c r="TDZ43" s="205"/>
      <c r="TEA43" s="205"/>
      <c r="TEB43" s="205"/>
      <c r="TEC43" s="181"/>
      <c r="TED43" s="205"/>
      <c r="TEE43" s="205"/>
      <c r="TEF43" s="205"/>
      <c r="TEG43" s="205"/>
      <c r="TEH43" s="205"/>
      <c r="TEI43" s="205"/>
      <c r="TEJ43" s="205"/>
      <c r="TEK43" s="205"/>
      <c r="TEL43" s="205"/>
      <c r="TEM43" s="205"/>
      <c r="TEN43" s="205"/>
      <c r="TEO43" s="205"/>
      <c r="TEP43" s="205"/>
      <c r="TEQ43" s="205"/>
      <c r="TER43" s="205"/>
      <c r="TES43" s="205"/>
      <c r="TET43" s="205"/>
      <c r="TEU43" s="205"/>
      <c r="TEV43" s="205"/>
      <c r="TEW43" s="205"/>
      <c r="TEX43" s="181"/>
      <c r="TEY43" s="205"/>
      <c r="TEZ43" s="205"/>
      <c r="TFA43" s="205"/>
      <c r="TFB43" s="205"/>
      <c r="TFC43" s="205"/>
      <c r="TFD43" s="205"/>
      <c r="TFE43" s="205"/>
      <c r="TFF43" s="205"/>
      <c r="TFG43" s="181"/>
      <c r="TFH43" s="205"/>
      <c r="TFI43" s="205"/>
      <c r="TFJ43" s="205"/>
      <c r="TFK43" s="205"/>
      <c r="TFL43" s="205"/>
      <c r="TFM43" s="205"/>
      <c r="TFN43" s="205"/>
      <c r="TFO43" s="205"/>
      <c r="TFP43" s="205"/>
      <c r="TFQ43" s="205"/>
      <c r="TFR43" s="205"/>
      <c r="TFS43" s="205"/>
      <c r="TFT43" s="205"/>
      <c r="TFU43" s="205"/>
      <c r="TFV43" s="205"/>
      <c r="TFW43" s="205"/>
      <c r="TFX43" s="205"/>
      <c r="TFY43" s="205"/>
      <c r="TFZ43" s="205"/>
      <c r="TGA43" s="205"/>
      <c r="TGB43" s="181"/>
      <c r="TGC43" s="205"/>
      <c r="TGD43" s="205"/>
      <c r="TGE43" s="205"/>
      <c r="TGF43" s="205"/>
      <c r="TGG43" s="205"/>
      <c r="TGH43" s="205"/>
      <c r="TGI43" s="205"/>
      <c r="TGJ43" s="205"/>
      <c r="TGK43" s="181"/>
      <c r="TGL43" s="205"/>
      <c r="TGM43" s="205"/>
      <c r="TGN43" s="205"/>
      <c r="TGO43" s="205"/>
      <c r="TGP43" s="205"/>
      <c r="TGQ43" s="205"/>
      <c r="TGR43" s="205"/>
      <c r="TGS43" s="205"/>
      <c r="TGT43" s="205"/>
      <c r="TGU43" s="205"/>
      <c r="TGV43" s="205"/>
      <c r="TGW43" s="205"/>
      <c r="TGX43" s="205"/>
      <c r="TGY43" s="205"/>
      <c r="TGZ43" s="205"/>
      <c r="THA43" s="205"/>
      <c r="THB43" s="205"/>
      <c r="THC43" s="205"/>
      <c r="THD43" s="205"/>
      <c r="THE43" s="205"/>
      <c r="THF43" s="181"/>
      <c r="THG43" s="205"/>
      <c r="THH43" s="205"/>
      <c r="THI43" s="205"/>
      <c r="THJ43" s="205"/>
      <c r="THK43" s="205"/>
      <c r="THL43" s="205"/>
      <c r="THM43" s="205"/>
      <c r="THN43" s="205"/>
      <c r="THO43" s="181"/>
      <c r="THP43" s="205"/>
      <c r="THQ43" s="205"/>
      <c r="THR43" s="205"/>
      <c r="THS43" s="205"/>
      <c r="THT43" s="205"/>
      <c r="THU43" s="205"/>
      <c r="THV43" s="205"/>
      <c r="THW43" s="205"/>
      <c r="THX43" s="205"/>
      <c r="THY43" s="205"/>
      <c r="THZ43" s="205"/>
      <c r="TIA43" s="205"/>
      <c r="TIB43" s="205"/>
      <c r="TIC43" s="205"/>
      <c r="TID43" s="205"/>
      <c r="TIE43" s="205"/>
      <c r="TIF43" s="205"/>
      <c r="TIG43" s="205"/>
      <c r="TIH43" s="205"/>
      <c r="TII43" s="205"/>
      <c r="TIJ43" s="181"/>
      <c r="TIK43" s="205"/>
      <c r="TIL43" s="205"/>
      <c r="TIM43" s="205"/>
      <c r="TIN43" s="205"/>
      <c r="TIO43" s="205"/>
      <c r="TIP43" s="205"/>
      <c r="TIQ43" s="205"/>
      <c r="TIR43" s="205"/>
      <c r="TIS43" s="181"/>
      <c r="TIT43" s="205"/>
      <c r="TIU43" s="205"/>
      <c r="TIV43" s="205"/>
      <c r="TIW43" s="205"/>
      <c r="TIX43" s="205"/>
      <c r="TIY43" s="205"/>
      <c r="TIZ43" s="205"/>
      <c r="TJA43" s="205"/>
      <c r="TJB43" s="205"/>
      <c r="TJC43" s="205"/>
      <c r="TJD43" s="205"/>
      <c r="TJE43" s="205"/>
      <c r="TJF43" s="205"/>
      <c r="TJG43" s="205"/>
      <c r="TJH43" s="205"/>
      <c r="TJI43" s="205"/>
      <c r="TJJ43" s="205"/>
      <c r="TJK43" s="205"/>
      <c r="TJL43" s="205"/>
      <c r="TJM43" s="205"/>
      <c r="TJN43" s="181"/>
      <c r="TJO43" s="205"/>
      <c r="TJP43" s="205"/>
      <c r="TJQ43" s="205"/>
      <c r="TJR43" s="205"/>
      <c r="TJS43" s="205"/>
      <c r="TJT43" s="205"/>
      <c r="TJU43" s="205"/>
      <c r="TJV43" s="205"/>
      <c r="TJW43" s="181"/>
      <c r="TJX43" s="205"/>
      <c r="TJY43" s="205"/>
      <c r="TJZ43" s="205"/>
      <c r="TKA43" s="205"/>
      <c r="TKB43" s="205"/>
      <c r="TKC43" s="205"/>
      <c r="TKD43" s="205"/>
      <c r="TKE43" s="205"/>
      <c r="TKF43" s="205"/>
      <c r="TKG43" s="205"/>
      <c r="TKH43" s="205"/>
      <c r="TKI43" s="205"/>
      <c r="TKJ43" s="205"/>
      <c r="TKK43" s="205"/>
      <c r="TKL43" s="205"/>
      <c r="TKM43" s="205"/>
      <c r="TKN43" s="205"/>
      <c r="TKO43" s="205"/>
      <c r="TKP43" s="205"/>
      <c r="TKQ43" s="205"/>
      <c r="TKR43" s="181"/>
      <c r="TKS43" s="205"/>
      <c r="TKT43" s="205"/>
      <c r="TKU43" s="205"/>
      <c r="TKV43" s="205"/>
      <c r="TKW43" s="205"/>
      <c r="TKX43" s="205"/>
      <c r="TKY43" s="205"/>
      <c r="TKZ43" s="205"/>
      <c r="TLA43" s="181"/>
      <c r="TLB43" s="205"/>
      <c r="TLC43" s="205"/>
      <c r="TLD43" s="205"/>
      <c r="TLE43" s="205"/>
      <c r="TLF43" s="205"/>
      <c r="TLG43" s="205"/>
      <c r="TLH43" s="205"/>
      <c r="TLI43" s="205"/>
      <c r="TLJ43" s="205"/>
      <c r="TLK43" s="205"/>
      <c r="TLL43" s="205"/>
      <c r="TLM43" s="205"/>
      <c r="TLN43" s="205"/>
      <c r="TLO43" s="205"/>
      <c r="TLP43" s="205"/>
      <c r="TLQ43" s="205"/>
      <c r="TLR43" s="205"/>
      <c r="TLS43" s="205"/>
      <c r="TLT43" s="205"/>
      <c r="TLU43" s="205"/>
      <c r="TLV43" s="181"/>
      <c r="TLW43" s="205"/>
      <c r="TLX43" s="205"/>
      <c r="TLY43" s="205"/>
      <c r="TLZ43" s="205"/>
      <c r="TMA43" s="205"/>
      <c r="TMB43" s="205"/>
      <c r="TMC43" s="205"/>
      <c r="TMD43" s="205"/>
      <c r="TME43" s="181"/>
      <c r="TMF43" s="205"/>
      <c r="TMG43" s="205"/>
      <c r="TMH43" s="205"/>
      <c r="TMI43" s="205"/>
      <c r="TMJ43" s="205"/>
      <c r="TMK43" s="205"/>
      <c r="TML43" s="205"/>
      <c r="TMM43" s="205"/>
      <c r="TMN43" s="205"/>
      <c r="TMO43" s="205"/>
      <c r="TMP43" s="205"/>
      <c r="TMQ43" s="205"/>
      <c r="TMR43" s="205"/>
      <c r="TMS43" s="205"/>
      <c r="TMT43" s="205"/>
      <c r="TMU43" s="205"/>
      <c r="TMV43" s="205"/>
      <c r="TMW43" s="205"/>
      <c r="TMX43" s="205"/>
      <c r="TMY43" s="205"/>
      <c r="TMZ43" s="181"/>
      <c r="TNA43" s="205"/>
      <c r="TNB43" s="205"/>
      <c r="TNC43" s="205"/>
      <c r="TND43" s="205"/>
      <c r="TNE43" s="205"/>
      <c r="TNF43" s="205"/>
      <c r="TNG43" s="205"/>
      <c r="TNH43" s="205"/>
      <c r="TNI43" s="181"/>
      <c r="TNJ43" s="205"/>
      <c r="TNK43" s="205"/>
      <c r="TNL43" s="205"/>
      <c r="TNM43" s="205"/>
      <c r="TNN43" s="205"/>
      <c r="TNO43" s="205"/>
      <c r="TNP43" s="205"/>
      <c r="TNQ43" s="205"/>
      <c r="TNR43" s="205"/>
      <c r="TNS43" s="205"/>
      <c r="TNT43" s="205"/>
      <c r="TNU43" s="205"/>
      <c r="TNV43" s="205"/>
      <c r="TNW43" s="205"/>
      <c r="TNX43" s="205"/>
      <c r="TNY43" s="205"/>
      <c r="TNZ43" s="205"/>
      <c r="TOA43" s="205"/>
      <c r="TOB43" s="205"/>
      <c r="TOC43" s="205"/>
      <c r="TOD43" s="181"/>
      <c r="TOE43" s="205"/>
      <c r="TOF43" s="205"/>
      <c r="TOG43" s="205"/>
      <c r="TOH43" s="205"/>
      <c r="TOI43" s="205"/>
      <c r="TOJ43" s="205"/>
      <c r="TOK43" s="205"/>
      <c r="TOL43" s="205"/>
      <c r="TOM43" s="181"/>
      <c r="TON43" s="205"/>
      <c r="TOO43" s="205"/>
      <c r="TOP43" s="205"/>
      <c r="TOQ43" s="205"/>
      <c r="TOR43" s="205"/>
      <c r="TOS43" s="205"/>
      <c r="TOT43" s="205"/>
      <c r="TOU43" s="205"/>
      <c r="TOV43" s="205"/>
      <c r="TOW43" s="205"/>
      <c r="TOX43" s="205"/>
      <c r="TOY43" s="205"/>
      <c r="TOZ43" s="205"/>
      <c r="TPA43" s="205"/>
      <c r="TPB43" s="205"/>
      <c r="TPC43" s="205"/>
      <c r="TPD43" s="205"/>
      <c r="TPE43" s="205"/>
      <c r="TPF43" s="205"/>
      <c r="TPG43" s="205"/>
      <c r="TPH43" s="181"/>
      <c r="TPI43" s="205"/>
      <c r="TPJ43" s="205"/>
      <c r="TPK43" s="205"/>
      <c r="TPL43" s="205"/>
      <c r="TPM43" s="205"/>
      <c r="TPN43" s="205"/>
      <c r="TPO43" s="205"/>
      <c r="TPP43" s="205"/>
      <c r="TPQ43" s="181"/>
      <c r="TPR43" s="205"/>
      <c r="TPS43" s="205"/>
      <c r="TPT43" s="205"/>
      <c r="TPU43" s="205"/>
      <c r="TPV43" s="205"/>
      <c r="TPW43" s="205"/>
      <c r="TPX43" s="205"/>
      <c r="TPY43" s="205"/>
      <c r="TPZ43" s="205"/>
      <c r="TQA43" s="205"/>
      <c r="TQB43" s="205"/>
      <c r="TQC43" s="205"/>
      <c r="TQD43" s="205"/>
      <c r="TQE43" s="205"/>
      <c r="TQF43" s="205"/>
      <c r="TQG43" s="205"/>
      <c r="TQH43" s="205"/>
      <c r="TQI43" s="205"/>
      <c r="TQJ43" s="205"/>
      <c r="TQK43" s="205"/>
      <c r="TQL43" s="181"/>
      <c r="TQM43" s="205"/>
      <c r="TQN43" s="205"/>
      <c r="TQO43" s="205"/>
      <c r="TQP43" s="205"/>
      <c r="TQQ43" s="205"/>
      <c r="TQR43" s="205"/>
      <c r="TQS43" s="205"/>
      <c r="TQT43" s="205"/>
      <c r="TQU43" s="181"/>
      <c r="TQV43" s="205"/>
      <c r="TQW43" s="205"/>
      <c r="TQX43" s="205"/>
      <c r="TQY43" s="205"/>
      <c r="TQZ43" s="205"/>
      <c r="TRA43" s="205"/>
      <c r="TRB43" s="205"/>
      <c r="TRC43" s="205"/>
      <c r="TRD43" s="205"/>
      <c r="TRE43" s="205"/>
      <c r="TRF43" s="205"/>
      <c r="TRG43" s="205"/>
      <c r="TRH43" s="205"/>
      <c r="TRI43" s="205"/>
      <c r="TRJ43" s="205"/>
      <c r="TRK43" s="205"/>
      <c r="TRL43" s="205"/>
      <c r="TRM43" s="205"/>
      <c r="TRN43" s="205"/>
      <c r="TRO43" s="205"/>
      <c r="TRP43" s="181"/>
      <c r="TRQ43" s="205"/>
      <c r="TRR43" s="205"/>
      <c r="TRS43" s="205"/>
      <c r="TRT43" s="205"/>
      <c r="TRU43" s="205"/>
      <c r="TRV43" s="205"/>
      <c r="TRW43" s="205"/>
      <c r="TRX43" s="205"/>
      <c r="TRY43" s="181"/>
      <c r="TRZ43" s="205"/>
      <c r="TSA43" s="205"/>
      <c r="TSB43" s="205"/>
      <c r="TSC43" s="205"/>
      <c r="TSD43" s="205"/>
      <c r="TSE43" s="205"/>
      <c r="TSF43" s="205"/>
      <c r="TSG43" s="205"/>
      <c r="TSH43" s="205"/>
      <c r="TSI43" s="205"/>
      <c r="TSJ43" s="205"/>
      <c r="TSK43" s="205"/>
      <c r="TSL43" s="205"/>
      <c r="TSM43" s="205"/>
      <c r="TSN43" s="205"/>
      <c r="TSO43" s="205"/>
      <c r="TSP43" s="205"/>
      <c r="TSQ43" s="205"/>
      <c r="TSR43" s="205"/>
      <c r="TSS43" s="205"/>
      <c r="TST43" s="181"/>
      <c r="TSU43" s="205"/>
      <c r="TSV43" s="205"/>
      <c r="TSW43" s="205"/>
      <c r="TSX43" s="205"/>
      <c r="TSY43" s="205"/>
      <c r="TSZ43" s="205"/>
      <c r="TTA43" s="205"/>
      <c r="TTB43" s="205"/>
      <c r="TTC43" s="181"/>
      <c r="TTD43" s="205"/>
      <c r="TTE43" s="205"/>
      <c r="TTF43" s="205"/>
      <c r="TTG43" s="205"/>
      <c r="TTH43" s="205"/>
      <c r="TTI43" s="205"/>
      <c r="TTJ43" s="205"/>
      <c r="TTK43" s="205"/>
      <c r="TTL43" s="205"/>
      <c r="TTM43" s="205"/>
      <c r="TTN43" s="205"/>
      <c r="TTO43" s="205"/>
      <c r="TTP43" s="205"/>
      <c r="TTQ43" s="205"/>
      <c r="TTR43" s="205"/>
      <c r="TTS43" s="205"/>
      <c r="TTT43" s="205"/>
      <c r="TTU43" s="205"/>
      <c r="TTV43" s="205"/>
      <c r="TTW43" s="205"/>
      <c r="TTX43" s="181"/>
      <c r="TTY43" s="205"/>
      <c r="TTZ43" s="205"/>
      <c r="TUA43" s="205"/>
      <c r="TUB43" s="205"/>
      <c r="TUC43" s="205"/>
      <c r="TUD43" s="205"/>
      <c r="TUE43" s="205"/>
      <c r="TUF43" s="205"/>
      <c r="TUG43" s="181"/>
      <c r="TUH43" s="205"/>
      <c r="TUI43" s="205"/>
      <c r="TUJ43" s="205"/>
      <c r="TUK43" s="205"/>
      <c r="TUL43" s="205"/>
      <c r="TUM43" s="205"/>
      <c r="TUN43" s="205"/>
      <c r="TUO43" s="205"/>
      <c r="TUP43" s="205"/>
      <c r="TUQ43" s="205"/>
      <c r="TUR43" s="205"/>
      <c r="TUS43" s="205"/>
      <c r="TUT43" s="205"/>
      <c r="TUU43" s="205"/>
      <c r="TUV43" s="205"/>
      <c r="TUW43" s="205"/>
      <c r="TUX43" s="205"/>
      <c r="TUY43" s="205"/>
      <c r="TUZ43" s="205"/>
      <c r="TVA43" s="205"/>
      <c r="TVB43" s="181"/>
      <c r="TVC43" s="205"/>
      <c r="TVD43" s="205"/>
      <c r="TVE43" s="205"/>
      <c r="TVF43" s="205"/>
      <c r="TVG43" s="205"/>
      <c r="TVH43" s="205"/>
      <c r="TVI43" s="205"/>
      <c r="TVJ43" s="205"/>
      <c r="TVK43" s="181"/>
      <c r="TVL43" s="205"/>
      <c r="TVM43" s="205"/>
      <c r="TVN43" s="205"/>
      <c r="TVO43" s="205"/>
      <c r="TVP43" s="205"/>
      <c r="TVQ43" s="205"/>
      <c r="TVR43" s="205"/>
      <c r="TVS43" s="205"/>
      <c r="TVT43" s="205"/>
      <c r="TVU43" s="205"/>
      <c r="TVV43" s="205"/>
      <c r="TVW43" s="205"/>
      <c r="TVX43" s="205"/>
      <c r="TVY43" s="205"/>
      <c r="TVZ43" s="205"/>
      <c r="TWA43" s="205"/>
      <c r="TWB43" s="205"/>
      <c r="TWC43" s="205"/>
      <c r="TWD43" s="205"/>
      <c r="TWE43" s="205"/>
      <c r="TWF43" s="181"/>
      <c r="TWG43" s="205"/>
      <c r="TWH43" s="205"/>
      <c r="TWI43" s="205"/>
      <c r="TWJ43" s="205"/>
      <c r="TWK43" s="205"/>
      <c r="TWL43" s="205"/>
      <c r="TWM43" s="205"/>
      <c r="TWN43" s="205"/>
      <c r="TWO43" s="181"/>
      <c r="TWP43" s="205"/>
      <c r="TWQ43" s="205"/>
      <c r="TWR43" s="205"/>
      <c r="TWS43" s="205"/>
      <c r="TWT43" s="205"/>
      <c r="TWU43" s="205"/>
      <c r="TWV43" s="205"/>
      <c r="TWW43" s="205"/>
      <c r="TWX43" s="205"/>
      <c r="TWY43" s="205"/>
      <c r="TWZ43" s="205"/>
      <c r="TXA43" s="205"/>
      <c r="TXB43" s="205"/>
      <c r="TXC43" s="205"/>
      <c r="TXD43" s="205"/>
      <c r="TXE43" s="205"/>
      <c r="TXF43" s="205"/>
      <c r="TXG43" s="205"/>
      <c r="TXH43" s="205"/>
      <c r="TXI43" s="205"/>
      <c r="TXJ43" s="181"/>
      <c r="TXK43" s="205"/>
      <c r="TXL43" s="205"/>
      <c r="TXM43" s="205"/>
      <c r="TXN43" s="205"/>
      <c r="TXO43" s="205"/>
      <c r="TXP43" s="205"/>
      <c r="TXQ43" s="205"/>
      <c r="TXR43" s="205"/>
      <c r="TXS43" s="181"/>
      <c r="TXT43" s="205"/>
      <c r="TXU43" s="205"/>
      <c r="TXV43" s="205"/>
      <c r="TXW43" s="205"/>
      <c r="TXX43" s="205"/>
      <c r="TXY43" s="205"/>
      <c r="TXZ43" s="205"/>
      <c r="TYA43" s="205"/>
      <c r="TYB43" s="205"/>
      <c r="TYC43" s="205"/>
      <c r="TYD43" s="205"/>
      <c r="TYE43" s="205"/>
      <c r="TYF43" s="205"/>
      <c r="TYG43" s="205"/>
      <c r="TYH43" s="205"/>
      <c r="TYI43" s="205"/>
      <c r="TYJ43" s="205"/>
      <c r="TYK43" s="205"/>
      <c r="TYL43" s="205"/>
      <c r="TYM43" s="205"/>
      <c r="TYN43" s="181"/>
      <c r="TYO43" s="205"/>
      <c r="TYP43" s="205"/>
      <c r="TYQ43" s="205"/>
      <c r="TYR43" s="205"/>
      <c r="TYS43" s="205"/>
      <c r="TYT43" s="205"/>
      <c r="TYU43" s="205"/>
      <c r="TYV43" s="205"/>
      <c r="TYW43" s="181"/>
      <c r="TYX43" s="205"/>
      <c r="TYY43" s="205"/>
      <c r="TYZ43" s="205"/>
      <c r="TZA43" s="205"/>
      <c r="TZB43" s="205"/>
      <c r="TZC43" s="205"/>
      <c r="TZD43" s="205"/>
      <c r="TZE43" s="205"/>
      <c r="TZF43" s="205"/>
      <c r="TZG43" s="205"/>
      <c r="TZH43" s="205"/>
      <c r="TZI43" s="205"/>
      <c r="TZJ43" s="205"/>
      <c r="TZK43" s="205"/>
      <c r="TZL43" s="205"/>
      <c r="TZM43" s="205"/>
      <c r="TZN43" s="205"/>
      <c r="TZO43" s="205"/>
      <c r="TZP43" s="205"/>
      <c r="TZQ43" s="205"/>
      <c r="TZR43" s="181"/>
      <c r="TZS43" s="205"/>
      <c r="TZT43" s="205"/>
      <c r="TZU43" s="205"/>
      <c r="TZV43" s="205"/>
      <c r="TZW43" s="205"/>
      <c r="TZX43" s="205"/>
      <c r="TZY43" s="205"/>
      <c r="TZZ43" s="205"/>
      <c r="UAA43" s="181"/>
      <c r="UAB43" s="205"/>
      <c r="UAC43" s="205"/>
      <c r="UAD43" s="205"/>
      <c r="UAE43" s="205"/>
      <c r="UAF43" s="205"/>
      <c r="UAG43" s="205"/>
      <c r="UAH43" s="205"/>
      <c r="UAI43" s="205"/>
      <c r="UAJ43" s="205"/>
      <c r="UAK43" s="205"/>
      <c r="UAL43" s="205"/>
      <c r="UAM43" s="205"/>
      <c r="UAN43" s="205"/>
      <c r="UAO43" s="205"/>
      <c r="UAP43" s="205"/>
      <c r="UAQ43" s="205"/>
      <c r="UAR43" s="205"/>
      <c r="UAS43" s="205"/>
      <c r="UAT43" s="205"/>
      <c r="UAU43" s="205"/>
      <c r="UAV43" s="181"/>
      <c r="UAW43" s="205"/>
      <c r="UAX43" s="205"/>
      <c r="UAY43" s="205"/>
      <c r="UAZ43" s="205"/>
      <c r="UBA43" s="205"/>
      <c r="UBB43" s="205"/>
      <c r="UBC43" s="205"/>
      <c r="UBD43" s="205"/>
      <c r="UBE43" s="181"/>
      <c r="UBF43" s="205"/>
      <c r="UBG43" s="205"/>
      <c r="UBH43" s="205"/>
      <c r="UBI43" s="205"/>
      <c r="UBJ43" s="205"/>
      <c r="UBK43" s="205"/>
      <c r="UBL43" s="205"/>
      <c r="UBM43" s="205"/>
      <c r="UBN43" s="205"/>
      <c r="UBO43" s="205"/>
      <c r="UBP43" s="205"/>
      <c r="UBQ43" s="205"/>
      <c r="UBR43" s="205"/>
      <c r="UBS43" s="205"/>
      <c r="UBT43" s="205"/>
      <c r="UBU43" s="205"/>
      <c r="UBV43" s="205"/>
      <c r="UBW43" s="205"/>
      <c r="UBX43" s="205"/>
      <c r="UBY43" s="205"/>
      <c r="UBZ43" s="181"/>
      <c r="UCA43" s="205"/>
      <c r="UCB43" s="205"/>
      <c r="UCC43" s="205"/>
      <c r="UCD43" s="205"/>
      <c r="UCE43" s="205"/>
      <c r="UCF43" s="205"/>
      <c r="UCG43" s="205"/>
      <c r="UCH43" s="205"/>
      <c r="UCI43" s="181"/>
      <c r="UCJ43" s="205"/>
      <c r="UCK43" s="205"/>
      <c r="UCL43" s="205"/>
      <c r="UCM43" s="205"/>
      <c r="UCN43" s="205"/>
      <c r="UCO43" s="205"/>
      <c r="UCP43" s="205"/>
      <c r="UCQ43" s="205"/>
      <c r="UCR43" s="205"/>
      <c r="UCS43" s="205"/>
      <c r="UCT43" s="205"/>
      <c r="UCU43" s="205"/>
      <c r="UCV43" s="205"/>
      <c r="UCW43" s="205"/>
      <c r="UCX43" s="205"/>
      <c r="UCY43" s="205"/>
      <c r="UCZ43" s="205"/>
      <c r="UDA43" s="205"/>
      <c r="UDB43" s="205"/>
      <c r="UDC43" s="205"/>
      <c r="UDD43" s="181"/>
      <c r="UDE43" s="205"/>
      <c r="UDF43" s="205"/>
      <c r="UDG43" s="205"/>
      <c r="UDH43" s="205"/>
      <c r="UDI43" s="205"/>
      <c r="UDJ43" s="205"/>
      <c r="UDK43" s="205"/>
      <c r="UDL43" s="205"/>
      <c r="UDM43" s="181"/>
      <c r="UDN43" s="205"/>
      <c r="UDO43" s="205"/>
      <c r="UDP43" s="205"/>
      <c r="UDQ43" s="205"/>
      <c r="UDR43" s="205"/>
      <c r="UDS43" s="205"/>
      <c r="UDT43" s="205"/>
      <c r="UDU43" s="205"/>
      <c r="UDV43" s="205"/>
      <c r="UDW43" s="205"/>
      <c r="UDX43" s="205"/>
      <c r="UDY43" s="205"/>
      <c r="UDZ43" s="205"/>
      <c r="UEA43" s="205"/>
      <c r="UEB43" s="205"/>
      <c r="UEC43" s="205"/>
      <c r="UED43" s="205"/>
      <c r="UEE43" s="205"/>
      <c r="UEF43" s="205"/>
      <c r="UEG43" s="205"/>
      <c r="UEH43" s="181"/>
      <c r="UEI43" s="205"/>
      <c r="UEJ43" s="205"/>
      <c r="UEK43" s="205"/>
      <c r="UEL43" s="205"/>
      <c r="UEM43" s="205"/>
      <c r="UEN43" s="205"/>
      <c r="UEO43" s="205"/>
      <c r="UEP43" s="205"/>
      <c r="UEQ43" s="181"/>
      <c r="UER43" s="205"/>
      <c r="UES43" s="205"/>
      <c r="UET43" s="205"/>
      <c r="UEU43" s="205"/>
      <c r="UEV43" s="205"/>
      <c r="UEW43" s="205"/>
      <c r="UEX43" s="205"/>
      <c r="UEY43" s="205"/>
      <c r="UEZ43" s="205"/>
      <c r="UFA43" s="205"/>
      <c r="UFB43" s="205"/>
      <c r="UFC43" s="205"/>
      <c r="UFD43" s="205"/>
      <c r="UFE43" s="205"/>
      <c r="UFF43" s="205"/>
      <c r="UFG43" s="205"/>
      <c r="UFH43" s="205"/>
      <c r="UFI43" s="205"/>
      <c r="UFJ43" s="205"/>
      <c r="UFK43" s="205"/>
      <c r="UFL43" s="181"/>
      <c r="UFM43" s="205"/>
      <c r="UFN43" s="205"/>
      <c r="UFO43" s="205"/>
      <c r="UFP43" s="205"/>
      <c r="UFQ43" s="205"/>
      <c r="UFR43" s="205"/>
      <c r="UFS43" s="205"/>
      <c r="UFT43" s="205"/>
      <c r="UFU43" s="181"/>
      <c r="UFV43" s="205"/>
      <c r="UFW43" s="205"/>
      <c r="UFX43" s="205"/>
      <c r="UFY43" s="205"/>
      <c r="UFZ43" s="205"/>
      <c r="UGA43" s="205"/>
      <c r="UGB43" s="205"/>
      <c r="UGC43" s="205"/>
      <c r="UGD43" s="205"/>
      <c r="UGE43" s="205"/>
      <c r="UGF43" s="205"/>
      <c r="UGG43" s="205"/>
      <c r="UGH43" s="205"/>
      <c r="UGI43" s="205"/>
      <c r="UGJ43" s="205"/>
      <c r="UGK43" s="205"/>
      <c r="UGL43" s="205"/>
      <c r="UGM43" s="205"/>
      <c r="UGN43" s="205"/>
      <c r="UGO43" s="205"/>
      <c r="UGP43" s="181"/>
      <c r="UGQ43" s="205"/>
      <c r="UGR43" s="205"/>
      <c r="UGS43" s="205"/>
      <c r="UGT43" s="205"/>
      <c r="UGU43" s="205"/>
      <c r="UGV43" s="205"/>
      <c r="UGW43" s="205"/>
      <c r="UGX43" s="205"/>
      <c r="UGY43" s="181"/>
      <c r="UGZ43" s="205"/>
      <c r="UHA43" s="205"/>
      <c r="UHB43" s="205"/>
      <c r="UHC43" s="205"/>
      <c r="UHD43" s="205"/>
      <c r="UHE43" s="205"/>
      <c r="UHF43" s="205"/>
      <c r="UHG43" s="205"/>
      <c r="UHH43" s="205"/>
      <c r="UHI43" s="205"/>
      <c r="UHJ43" s="205"/>
      <c r="UHK43" s="205"/>
      <c r="UHL43" s="205"/>
      <c r="UHM43" s="205"/>
      <c r="UHN43" s="205"/>
      <c r="UHO43" s="205"/>
      <c r="UHP43" s="205"/>
      <c r="UHQ43" s="205"/>
      <c r="UHR43" s="205"/>
      <c r="UHS43" s="205"/>
      <c r="UHT43" s="181"/>
      <c r="UHU43" s="205"/>
      <c r="UHV43" s="205"/>
      <c r="UHW43" s="205"/>
      <c r="UHX43" s="205"/>
      <c r="UHY43" s="205"/>
      <c r="UHZ43" s="205"/>
      <c r="UIA43" s="205"/>
      <c r="UIB43" s="205"/>
      <c r="UIC43" s="181"/>
      <c r="UID43" s="205"/>
      <c r="UIE43" s="205"/>
      <c r="UIF43" s="205"/>
      <c r="UIG43" s="205"/>
      <c r="UIH43" s="205"/>
      <c r="UII43" s="205"/>
      <c r="UIJ43" s="205"/>
      <c r="UIK43" s="205"/>
      <c r="UIL43" s="205"/>
      <c r="UIM43" s="205"/>
      <c r="UIN43" s="205"/>
      <c r="UIO43" s="205"/>
      <c r="UIP43" s="205"/>
      <c r="UIQ43" s="205"/>
      <c r="UIR43" s="205"/>
      <c r="UIS43" s="205"/>
      <c r="UIT43" s="205"/>
      <c r="UIU43" s="205"/>
      <c r="UIV43" s="205"/>
      <c r="UIW43" s="205"/>
      <c r="UIX43" s="181"/>
      <c r="UIY43" s="205"/>
      <c r="UIZ43" s="205"/>
      <c r="UJA43" s="205"/>
      <c r="UJB43" s="205"/>
      <c r="UJC43" s="205"/>
      <c r="UJD43" s="205"/>
      <c r="UJE43" s="205"/>
      <c r="UJF43" s="205"/>
      <c r="UJG43" s="181"/>
      <c r="UJH43" s="205"/>
      <c r="UJI43" s="205"/>
      <c r="UJJ43" s="205"/>
      <c r="UJK43" s="205"/>
      <c r="UJL43" s="205"/>
      <c r="UJM43" s="205"/>
      <c r="UJN43" s="205"/>
      <c r="UJO43" s="205"/>
      <c r="UJP43" s="205"/>
      <c r="UJQ43" s="205"/>
      <c r="UJR43" s="205"/>
      <c r="UJS43" s="205"/>
      <c r="UJT43" s="205"/>
      <c r="UJU43" s="205"/>
      <c r="UJV43" s="205"/>
      <c r="UJW43" s="205"/>
      <c r="UJX43" s="205"/>
      <c r="UJY43" s="205"/>
      <c r="UJZ43" s="205"/>
      <c r="UKA43" s="205"/>
      <c r="UKB43" s="181"/>
      <c r="UKC43" s="205"/>
      <c r="UKD43" s="205"/>
      <c r="UKE43" s="205"/>
      <c r="UKF43" s="205"/>
      <c r="UKG43" s="205"/>
      <c r="UKH43" s="205"/>
      <c r="UKI43" s="205"/>
      <c r="UKJ43" s="205"/>
      <c r="UKK43" s="181"/>
      <c r="UKL43" s="205"/>
      <c r="UKM43" s="205"/>
      <c r="UKN43" s="205"/>
      <c r="UKO43" s="205"/>
      <c r="UKP43" s="205"/>
      <c r="UKQ43" s="205"/>
      <c r="UKR43" s="205"/>
      <c r="UKS43" s="205"/>
      <c r="UKT43" s="205"/>
      <c r="UKU43" s="205"/>
      <c r="UKV43" s="205"/>
      <c r="UKW43" s="205"/>
      <c r="UKX43" s="205"/>
      <c r="UKY43" s="205"/>
      <c r="UKZ43" s="205"/>
      <c r="ULA43" s="205"/>
      <c r="ULB43" s="205"/>
      <c r="ULC43" s="205"/>
      <c r="ULD43" s="205"/>
      <c r="ULE43" s="205"/>
      <c r="ULF43" s="181"/>
      <c r="ULG43" s="205"/>
      <c r="ULH43" s="205"/>
      <c r="ULI43" s="205"/>
      <c r="ULJ43" s="205"/>
      <c r="ULK43" s="205"/>
      <c r="ULL43" s="205"/>
      <c r="ULM43" s="205"/>
      <c r="ULN43" s="205"/>
      <c r="ULO43" s="181"/>
      <c r="ULP43" s="205"/>
      <c r="ULQ43" s="205"/>
      <c r="ULR43" s="205"/>
      <c r="ULS43" s="205"/>
      <c r="ULT43" s="205"/>
      <c r="ULU43" s="205"/>
      <c r="ULV43" s="205"/>
      <c r="ULW43" s="205"/>
      <c r="ULX43" s="205"/>
      <c r="ULY43" s="205"/>
      <c r="ULZ43" s="205"/>
      <c r="UMA43" s="205"/>
      <c r="UMB43" s="205"/>
      <c r="UMC43" s="205"/>
      <c r="UMD43" s="205"/>
      <c r="UME43" s="205"/>
      <c r="UMF43" s="205"/>
      <c r="UMG43" s="205"/>
      <c r="UMH43" s="205"/>
      <c r="UMI43" s="205"/>
      <c r="UMJ43" s="181"/>
      <c r="UMK43" s="205"/>
      <c r="UML43" s="205"/>
      <c r="UMM43" s="205"/>
      <c r="UMN43" s="205"/>
      <c r="UMO43" s="205"/>
      <c r="UMP43" s="205"/>
      <c r="UMQ43" s="205"/>
      <c r="UMR43" s="205"/>
      <c r="UMS43" s="181"/>
      <c r="UMT43" s="205"/>
      <c r="UMU43" s="205"/>
      <c r="UMV43" s="205"/>
      <c r="UMW43" s="205"/>
      <c r="UMX43" s="205"/>
      <c r="UMY43" s="205"/>
      <c r="UMZ43" s="205"/>
      <c r="UNA43" s="205"/>
      <c r="UNB43" s="205"/>
      <c r="UNC43" s="205"/>
      <c r="UND43" s="205"/>
      <c r="UNE43" s="205"/>
      <c r="UNF43" s="205"/>
      <c r="UNG43" s="205"/>
      <c r="UNH43" s="205"/>
      <c r="UNI43" s="205"/>
      <c r="UNJ43" s="205"/>
      <c r="UNK43" s="205"/>
      <c r="UNL43" s="205"/>
      <c r="UNM43" s="205"/>
      <c r="UNN43" s="181"/>
      <c r="UNO43" s="205"/>
      <c r="UNP43" s="205"/>
      <c r="UNQ43" s="205"/>
      <c r="UNR43" s="205"/>
      <c r="UNS43" s="205"/>
      <c r="UNT43" s="205"/>
      <c r="UNU43" s="205"/>
      <c r="UNV43" s="205"/>
      <c r="UNW43" s="181"/>
      <c r="UNX43" s="205"/>
      <c r="UNY43" s="205"/>
      <c r="UNZ43" s="205"/>
      <c r="UOA43" s="205"/>
      <c r="UOB43" s="205"/>
      <c r="UOC43" s="205"/>
      <c r="UOD43" s="205"/>
      <c r="UOE43" s="205"/>
      <c r="UOF43" s="205"/>
      <c r="UOG43" s="205"/>
      <c r="UOH43" s="205"/>
      <c r="UOI43" s="205"/>
      <c r="UOJ43" s="205"/>
      <c r="UOK43" s="205"/>
      <c r="UOL43" s="205"/>
      <c r="UOM43" s="205"/>
      <c r="UON43" s="205"/>
      <c r="UOO43" s="205"/>
      <c r="UOP43" s="205"/>
      <c r="UOQ43" s="205"/>
      <c r="UOR43" s="181"/>
      <c r="UOS43" s="205"/>
      <c r="UOT43" s="205"/>
      <c r="UOU43" s="205"/>
      <c r="UOV43" s="205"/>
      <c r="UOW43" s="205"/>
      <c r="UOX43" s="205"/>
      <c r="UOY43" s="205"/>
      <c r="UOZ43" s="205"/>
      <c r="UPA43" s="181"/>
      <c r="UPB43" s="205"/>
      <c r="UPC43" s="205"/>
      <c r="UPD43" s="205"/>
      <c r="UPE43" s="205"/>
      <c r="UPF43" s="205"/>
      <c r="UPG43" s="205"/>
      <c r="UPH43" s="205"/>
      <c r="UPI43" s="205"/>
      <c r="UPJ43" s="205"/>
      <c r="UPK43" s="205"/>
      <c r="UPL43" s="205"/>
      <c r="UPM43" s="205"/>
      <c r="UPN43" s="205"/>
      <c r="UPO43" s="205"/>
      <c r="UPP43" s="205"/>
      <c r="UPQ43" s="205"/>
      <c r="UPR43" s="205"/>
      <c r="UPS43" s="205"/>
      <c r="UPT43" s="205"/>
      <c r="UPU43" s="205"/>
      <c r="UPV43" s="181"/>
      <c r="UPW43" s="205"/>
      <c r="UPX43" s="205"/>
      <c r="UPY43" s="205"/>
      <c r="UPZ43" s="205"/>
      <c r="UQA43" s="205"/>
      <c r="UQB43" s="205"/>
      <c r="UQC43" s="205"/>
      <c r="UQD43" s="205"/>
      <c r="UQE43" s="181"/>
      <c r="UQF43" s="205"/>
      <c r="UQG43" s="205"/>
      <c r="UQH43" s="205"/>
      <c r="UQI43" s="205"/>
      <c r="UQJ43" s="205"/>
      <c r="UQK43" s="205"/>
      <c r="UQL43" s="205"/>
      <c r="UQM43" s="205"/>
      <c r="UQN43" s="205"/>
      <c r="UQO43" s="205"/>
      <c r="UQP43" s="205"/>
      <c r="UQQ43" s="205"/>
      <c r="UQR43" s="205"/>
      <c r="UQS43" s="205"/>
      <c r="UQT43" s="205"/>
      <c r="UQU43" s="205"/>
      <c r="UQV43" s="205"/>
      <c r="UQW43" s="205"/>
      <c r="UQX43" s="205"/>
      <c r="UQY43" s="205"/>
      <c r="UQZ43" s="181"/>
      <c r="URA43" s="205"/>
      <c r="URB43" s="205"/>
      <c r="URC43" s="205"/>
      <c r="URD43" s="205"/>
      <c r="URE43" s="205"/>
      <c r="URF43" s="205"/>
      <c r="URG43" s="205"/>
      <c r="URH43" s="205"/>
      <c r="URI43" s="181"/>
      <c r="URJ43" s="205"/>
      <c r="URK43" s="205"/>
      <c r="URL43" s="205"/>
      <c r="URM43" s="205"/>
      <c r="URN43" s="205"/>
      <c r="URO43" s="205"/>
      <c r="URP43" s="205"/>
      <c r="URQ43" s="205"/>
      <c r="URR43" s="205"/>
      <c r="URS43" s="205"/>
      <c r="URT43" s="205"/>
      <c r="URU43" s="205"/>
      <c r="URV43" s="205"/>
      <c r="URW43" s="205"/>
      <c r="URX43" s="205"/>
      <c r="URY43" s="205"/>
      <c r="URZ43" s="205"/>
      <c r="USA43" s="205"/>
      <c r="USB43" s="205"/>
      <c r="USC43" s="205"/>
      <c r="USD43" s="181"/>
      <c r="USE43" s="205"/>
      <c r="USF43" s="205"/>
      <c r="USG43" s="205"/>
      <c r="USH43" s="205"/>
      <c r="USI43" s="205"/>
      <c r="USJ43" s="205"/>
      <c r="USK43" s="205"/>
      <c r="USL43" s="205"/>
      <c r="USM43" s="181"/>
      <c r="USN43" s="205"/>
      <c r="USO43" s="205"/>
      <c r="USP43" s="205"/>
      <c r="USQ43" s="205"/>
      <c r="USR43" s="205"/>
      <c r="USS43" s="205"/>
      <c r="UST43" s="205"/>
      <c r="USU43" s="205"/>
      <c r="USV43" s="205"/>
      <c r="USW43" s="205"/>
      <c r="USX43" s="205"/>
      <c r="USY43" s="205"/>
      <c r="USZ43" s="205"/>
      <c r="UTA43" s="205"/>
      <c r="UTB43" s="205"/>
      <c r="UTC43" s="205"/>
      <c r="UTD43" s="205"/>
      <c r="UTE43" s="205"/>
      <c r="UTF43" s="205"/>
      <c r="UTG43" s="205"/>
      <c r="UTH43" s="181"/>
      <c r="UTI43" s="205"/>
      <c r="UTJ43" s="205"/>
      <c r="UTK43" s="205"/>
      <c r="UTL43" s="205"/>
      <c r="UTM43" s="205"/>
      <c r="UTN43" s="205"/>
      <c r="UTO43" s="205"/>
      <c r="UTP43" s="205"/>
      <c r="UTQ43" s="181"/>
      <c r="UTR43" s="205"/>
      <c r="UTS43" s="205"/>
      <c r="UTT43" s="205"/>
      <c r="UTU43" s="205"/>
      <c r="UTV43" s="205"/>
      <c r="UTW43" s="205"/>
      <c r="UTX43" s="205"/>
      <c r="UTY43" s="205"/>
      <c r="UTZ43" s="205"/>
      <c r="UUA43" s="205"/>
      <c r="UUB43" s="205"/>
      <c r="UUC43" s="205"/>
      <c r="UUD43" s="205"/>
      <c r="UUE43" s="205"/>
      <c r="UUF43" s="205"/>
      <c r="UUG43" s="205"/>
      <c r="UUH43" s="205"/>
      <c r="UUI43" s="205"/>
      <c r="UUJ43" s="205"/>
      <c r="UUK43" s="205"/>
      <c r="UUL43" s="181"/>
      <c r="UUM43" s="205"/>
      <c r="UUN43" s="205"/>
      <c r="UUO43" s="205"/>
      <c r="UUP43" s="205"/>
      <c r="UUQ43" s="205"/>
      <c r="UUR43" s="205"/>
      <c r="UUS43" s="205"/>
      <c r="UUT43" s="205"/>
      <c r="UUU43" s="181"/>
      <c r="UUV43" s="205"/>
      <c r="UUW43" s="205"/>
      <c r="UUX43" s="205"/>
      <c r="UUY43" s="205"/>
      <c r="UUZ43" s="205"/>
      <c r="UVA43" s="205"/>
      <c r="UVB43" s="205"/>
      <c r="UVC43" s="205"/>
      <c r="UVD43" s="205"/>
      <c r="UVE43" s="205"/>
      <c r="UVF43" s="205"/>
      <c r="UVG43" s="205"/>
      <c r="UVH43" s="205"/>
      <c r="UVI43" s="205"/>
      <c r="UVJ43" s="205"/>
      <c r="UVK43" s="205"/>
      <c r="UVL43" s="205"/>
      <c r="UVM43" s="205"/>
      <c r="UVN43" s="205"/>
      <c r="UVO43" s="205"/>
      <c r="UVP43" s="181"/>
      <c r="UVQ43" s="205"/>
      <c r="UVR43" s="205"/>
      <c r="UVS43" s="205"/>
      <c r="UVT43" s="205"/>
      <c r="UVU43" s="205"/>
      <c r="UVV43" s="205"/>
      <c r="UVW43" s="205"/>
      <c r="UVX43" s="205"/>
      <c r="UVY43" s="181"/>
      <c r="UVZ43" s="205"/>
      <c r="UWA43" s="205"/>
      <c r="UWB43" s="205"/>
      <c r="UWC43" s="205"/>
      <c r="UWD43" s="205"/>
      <c r="UWE43" s="205"/>
      <c r="UWF43" s="205"/>
      <c r="UWG43" s="205"/>
      <c r="UWH43" s="205"/>
      <c r="UWI43" s="205"/>
      <c r="UWJ43" s="205"/>
      <c r="UWK43" s="205"/>
      <c r="UWL43" s="205"/>
      <c r="UWM43" s="205"/>
      <c r="UWN43" s="205"/>
      <c r="UWO43" s="205"/>
      <c r="UWP43" s="205"/>
      <c r="UWQ43" s="205"/>
      <c r="UWR43" s="205"/>
      <c r="UWS43" s="205"/>
      <c r="UWT43" s="181"/>
      <c r="UWU43" s="205"/>
      <c r="UWV43" s="205"/>
      <c r="UWW43" s="205"/>
      <c r="UWX43" s="205"/>
      <c r="UWY43" s="205"/>
      <c r="UWZ43" s="205"/>
      <c r="UXA43" s="205"/>
      <c r="UXB43" s="205"/>
      <c r="UXC43" s="181"/>
      <c r="UXD43" s="205"/>
      <c r="UXE43" s="205"/>
      <c r="UXF43" s="205"/>
      <c r="UXG43" s="205"/>
      <c r="UXH43" s="205"/>
      <c r="UXI43" s="205"/>
      <c r="UXJ43" s="205"/>
      <c r="UXK43" s="205"/>
      <c r="UXL43" s="205"/>
      <c r="UXM43" s="205"/>
      <c r="UXN43" s="205"/>
      <c r="UXO43" s="205"/>
      <c r="UXP43" s="205"/>
      <c r="UXQ43" s="205"/>
      <c r="UXR43" s="205"/>
      <c r="UXS43" s="205"/>
      <c r="UXT43" s="205"/>
      <c r="UXU43" s="205"/>
      <c r="UXV43" s="205"/>
      <c r="UXW43" s="205"/>
      <c r="UXX43" s="181"/>
      <c r="UXY43" s="205"/>
      <c r="UXZ43" s="205"/>
      <c r="UYA43" s="205"/>
      <c r="UYB43" s="205"/>
      <c r="UYC43" s="205"/>
      <c r="UYD43" s="205"/>
      <c r="UYE43" s="205"/>
      <c r="UYF43" s="205"/>
      <c r="UYG43" s="181"/>
      <c r="UYH43" s="205"/>
      <c r="UYI43" s="205"/>
      <c r="UYJ43" s="205"/>
      <c r="UYK43" s="205"/>
      <c r="UYL43" s="205"/>
      <c r="UYM43" s="205"/>
      <c r="UYN43" s="205"/>
      <c r="UYO43" s="205"/>
      <c r="UYP43" s="205"/>
      <c r="UYQ43" s="205"/>
      <c r="UYR43" s="205"/>
      <c r="UYS43" s="205"/>
      <c r="UYT43" s="205"/>
      <c r="UYU43" s="205"/>
      <c r="UYV43" s="205"/>
      <c r="UYW43" s="205"/>
      <c r="UYX43" s="205"/>
      <c r="UYY43" s="205"/>
      <c r="UYZ43" s="205"/>
      <c r="UZA43" s="205"/>
      <c r="UZB43" s="181"/>
      <c r="UZC43" s="205"/>
      <c r="UZD43" s="205"/>
      <c r="UZE43" s="205"/>
      <c r="UZF43" s="205"/>
      <c r="UZG43" s="205"/>
      <c r="UZH43" s="205"/>
      <c r="UZI43" s="205"/>
      <c r="UZJ43" s="205"/>
      <c r="UZK43" s="181"/>
      <c r="UZL43" s="205"/>
      <c r="UZM43" s="205"/>
      <c r="UZN43" s="205"/>
      <c r="UZO43" s="205"/>
      <c r="UZP43" s="205"/>
      <c r="UZQ43" s="205"/>
      <c r="UZR43" s="205"/>
      <c r="UZS43" s="205"/>
      <c r="UZT43" s="205"/>
      <c r="UZU43" s="205"/>
      <c r="UZV43" s="205"/>
      <c r="UZW43" s="205"/>
      <c r="UZX43" s="205"/>
      <c r="UZY43" s="205"/>
      <c r="UZZ43" s="205"/>
      <c r="VAA43" s="205"/>
      <c r="VAB43" s="205"/>
      <c r="VAC43" s="205"/>
      <c r="VAD43" s="205"/>
      <c r="VAE43" s="205"/>
      <c r="VAF43" s="181"/>
      <c r="VAG43" s="205"/>
      <c r="VAH43" s="205"/>
      <c r="VAI43" s="205"/>
      <c r="VAJ43" s="205"/>
      <c r="VAK43" s="205"/>
      <c r="VAL43" s="205"/>
      <c r="VAM43" s="205"/>
      <c r="VAN43" s="205"/>
      <c r="VAO43" s="181"/>
      <c r="VAP43" s="205"/>
      <c r="VAQ43" s="205"/>
      <c r="VAR43" s="205"/>
      <c r="VAS43" s="205"/>
      <c r="VAT43" s="205"/>
      <c r="VAU43" s="205"/>
      <c r="VAV43" s="205"/>
      <c r="VAW43" s="205"/>
      <c r="VAX43" s="205"/>
      <c r="VAY43" s="205"/>
      <c r="VAZ43" s="205"/>
      <c r="VBA43" s="205"/>
      <c r="VBB43" s="205"/>
      <c r="VBC43" s="205"/>
      <c r="VBD43" s="205"/>
      <c r="VBE43" s="205"/>
      <c r="VBF43" s="205"/>
      <c r="VBG43" s="205"/>
      <c r="VBH43" s="205"/>
      <c r="VBI43" s="205"/>
      <c r="VBJ43" s="181"/>
      <c r="VBK43" s="205"/>
      <c r="VBL43" s="205"/>
      <c r="VBM43" s="205"/>
      <c r="VBN43" s="205"/>
      <c r="VBO43" s="205"/>
      <c r="VBP43" s="205"/>
      <c r="VBQ43" s="205"/>
      <c r="VBR43" s="205"/>
      <c r="VBS43" s="181"/>
      <c r="VBT43" s="205"/>
      <c r="VBU43" s="205"/>
      <c r="VBV43" s="205"/>
      <c r="VBW43" s="205"/>
      <c r="VBX43" s="205"/>
      <c r="VBY43" s="205"/>
      <c r="VBZ43" s="205"/>
      <c r="VCA43" s="205"/>
      <c r="VCB43" s="205"/>
      <c r="VCC43" s="205"/>
      <c r="VCD43" s="205"/>
      <c r="VCE43" s="205"/>
      <c r="VCF43" s="205"/>
      <c r="VCG43" s="205"/>
      <c r="VCH43" s="205"/>
      <c r="VCI43" s="205"/>
      <c r="VCJ43" s="205"/>
      <c r="VCK43" s="205"/>
      <c r="VCL43" s="205"/>
      <c r="VCM43" s="205"/>
      <c r="VCN43" s="181"/>
      <c r="VCO43" s="205"/>
      <c r="VCP43" s="205"/>
      <c r="VCQ43" s="205"/>
      <c r="VCR43" s="205"/>
      <c r="VCS43" s="205"/>
      <c r="VCT43" s="205"/>
      <c r="VCU43" s="205"/>
      <c r="VCV43" s="205"/>
      <c r="VCW43" s="181"/>
      <c r="VCX43" s="205"/>
      <c r="VCY43" s="205"/>
      <c r="VCZ43" s="205"/>
      <c r="VDA43" s="205"/>
      <c r="VDB43" s="205"/>
      <c r="VDC43" s="205"/>
      <c r="VDD43" s="205"/>
      <c r="VDE43" s="205"/>
      <c r="VDF43" s="205"/>
      <c r="VDG43" s="205"/>
      <c r="VDH43" s="205"/>
      <c r="VDI43" s="205"/>
      <c r="VDJ43" s="205"/>
      <c r="VDK43" s="205"/>
      <c r="VDL43" s="205"/>
      <c r="VDM43" s="205"/>
      <c r="VDN43" s="205"/>
      <c r="VDO43" s="205"/>
      <c r="VDP43" s="205"/>
      <c r="VDQ43" s="205"/>
      <c r="VDR43" s="181"/>
      <c r="VDS43" s="205"/>
      <c r="VDT43" s="205"/>
      <c r="VDU43" s="205"/>
      <c r="VDV43" s="205"/>
      <c r="VDW43" s="205"/>
      <c r="VDX43" s="205"/>
      <c r="VDY43" s="205"/>
      <c r="VDZ43" s="205"/>
      <c r="VEA43" s="181"/>
      <c r="VEB43" s="205"/>
      <c r="VEC43" s="205"/>
      <c r="VED43" s="205"/>
      <c r="VEE43" s="205"/>
      <c r="VEF43" s="205"/>
      <c r="VEG43" s="205"/>
      <c r="VEH43" s="205"/>
      <c r="VEI43" s="205"/>
      <c r="VEJ43" s="205"/>
      <c r="VEK43" s="205"/>
      <c r="VEL43" s="205"/>
      <c r="VEM43" s="205"/>
      <c r="VEN43" s="205"/>
      <c r="VEO43" s="205"/>
      <c r="VEP43" s="205"/>
      <c r="VEQ43" s="205"/>
      <c r="VER43" s="205"/>
      <c r="VES43" s="205"/>
      <c r="VET43" s="205"/>
      <c r="VEU43" s="205"/>
      <c r="VEV43" s="181"/>
      <c r="VEW43" s="205"/>
      <c r="VEX43" s="205"/>
      <c r="VEY43" s="205"/>
      <c r="VEZ43" s="205"/>
      <c r="VFA43" s="205"/>
      <c r="VFB43" s="205"/>
      <c r="VFC43" s="205"/>
      <c r="VFD43" s="205"/>
      <c r="VFE43" s="181"/>
      <c r="VFF43" s="205"/>
      <c r="VFG43" s="205"/>
      <c r="VFH43" s="205"/>
      <c r="VFI43" s="205"/>
      <c r="VFJ43" s="205"/>
      <c r="VFK43" s="205"/>
      <c r="VFL43" s="205"/>
      <c r="VFM43" s="205"/>
      <c r="VFN43" s="205"/>
      <c r="VFO43" s="205"/>
      <c r="VFP43" s="205"/>
      <c r="VFQ43" s="205"/>
      <c r="VFR43" s="205"/>
      <c r="VFS43" s="205"/>
      <c r="VFT43" s="205"/>
      <c r="VFU43" s="205"/>
      <c r="VFV43" s="205"/>
      <c r="VFW43" s="205"/>
      <c r="VFX43" s="205"/>
      <c r="VFY43" s="205"/>
      <c r="VFZ43" s="181"/>
      <c r="VGA43" s="205"/>
      <c r="VGB43" s="205"/>
      <c r="VGC43" s="205"/>
      <c r="VGD43" s="205"/>
      <c r="VGE43" s="205"/>
      <c r="VGF43" s="205"/>
      <c r="VGG43" s="205"/>
      <c r="VGH43" s="205"/>
      <c r="VGI43" s="181"/>
      <c r="VGJ43" s="205"/>
      <c r="VGK43" s="205"/>
      <c r="VGL43" s="205"/>
      <c r="VGM43" s="205"/>
      <c r="VGN43" s="205"/>
      <c r="VGO43" s="205"/>
      <c r="VGP43" s="205"/>
      <c r="VGQ43" s="205"/>
      <c r="VGR43" s="205"/>
      <c r="VGS43" s="205"/>
      <c r="VGT43" s="205"/>
      <c r="VGU43" s="205"/>
      <c r="VGV43" s="205"/>
      <c r="VGW43" s="205"/>
      <c r="VGX43" s="205"/>
      <c r="VGY43" s="205"/>
      <c r="VGZ43" s="205"/>
      <c r="VHA43" s="205"/>
      <c r="VHB43" s="205"/>
      <c r="VHC43" s="205"/>
      <c r="VHD43" s="181"/>
      <c r="VHE43" s="205"/>
      <c r="VHF43" s="205"/>
      <c r="VHG43" s="205"/>
      <c r="VHH43" s="205"/>
      <c r="VHI43" s="205"/>
      <c r="VHJ43" s="205"/>
      <c r="VHK43" s="205"/>
      <c r="VHL43" s="205"/>
      <c r="VHM43" s="181"/>
      <c r="VHN43" s="205"/>
      <c r="VHO43" s="205"/>
      <c r="VHP43" s="205"/>
      <c r="VHQ43" s="205"/>
      <c r="VHR43" s="205"/>
      <c r="VHS43" s="205"/>
      <c r="VHT43" s="205"/>
      <c r="VHU43" s="205"/>
      <c r="VHV43" s="205"/>
      <c r="VHW43" s="205"/>
      <c r="VHX43" s="205"/>
      <c r="VHY43" s="205"/>
      <c r="VHZ43" s="205"/>
      <c r="VIA43" s="205"/>
      <c r="VIB43" s="205"/>
      <c r="VIC43" s="205"/>
      <c r="VID43" s="205"/>
      <c r="VIE43" s="205"/>
      <c r="VIF43" s="205"/>
      <c r="VIG43" s="205"/>
      <c r="VIH43" s="181"/>
      <c r="VII43" s="205"/>
      <c r="VIJ43" s="205"/>
      <c r="VIK43" s="205"/>
      <c r="VIL43" s="205"/>
      <c r="VIM43" s="205"/>
      <c r="VIN43" s="205"/>
      <c r="VIO43" s="205"/>
      <c r="VIP43" s="205"/>
      <c r="VIQ43" s="181"/>
      <c r="VIR43" s="205"/>
      <c r="VIS43" s="205"/>
      <c r="VIT43" s="205"/>
      <c r="VIU43" s="205"/>
      <c r="VIV43" s="205"/>
      <c r="VIW43" s="205"/>
      <c r="VIX43" s="205"/>
      <c r="VIY43" s="205"/>
      <c r="VIZ43" s="205"/>
      <c r="VJA43" s="205"/>
      <c r="VJB43" s="205"/>
      <c r="VJC43" s="205"/>
      <c r="VJD43" s="205"/>
      <c r="VJE43" s="205"/>
      <c r="VJF43" s="205"/>
      <c r="VJG43" s="205"/>
      <c r="VJH43" s="205"/>
      <c r="VJI43" s="205"/>
      <c r="VJJ43" s="205"/>
      <c r="VJK43" s="205"/>
      <c r="VJL43" s="181"/>
      <c r="VJM43" s="205"/>
      <c r="VJN43" s="205"/>
      <c r="VJO43" s="205"/>
      <c r="VJP43" s="205"/>
      <c r="VJQ43" s="205"/>
      <c r="VJR43" s="205"/>
      <c r="VJS43" s="205"/>
      <c r="VJT43" s="205"/>
      <c r="VJU43" s="181"/>
      <c r="VJV43" s="205"/>
      <c r="VJW43" s="205"/>
      <c r="VJX43" s="205"/>
      <c r="VJY43" s="205"/>
      <c r="VJZ43" s="205"/>
      <c r="VKA43" s="205"/>
      <c r="VKB43" s="205"/>
      <c r="VKC43" s="205"/>
      <c r="VKD43" s="205"/>
      <c r="VKE43" s="205"/>
      <c r="VKF43" s="205"/>
      <c r="VKG43" s="205"/>
      <c r="VKH43" s="205"/>
      <c r="VKI43" s="205"/>
      <c r="VKJ43" s="205"/>
      <c r="VKK43" s="205"/>
      <c r="VKL43" s="205"/>
      <c r="VKM43" s="205"/>
      <c r="VKN43" s="205"/>
      <c r="VKO43" s="205"/>
      <c r="VKP43" s="181"/>
      <c r="VKQ43" s="205"/>
      <c r="VKR43" s="205"/>
      <c r="VKS43" s="205"/>
      <c r="VKT43" s="205"/>
      <c r="VKU43" s="205"/>
      <c r="VKV43" s="205"/>
      <c r="VKW43" s="205"/>
      <c r="VKX43" s="205"/>
      <c r="VKY43" s="181"/>
      <c r="VKZ43" s="205"/>
      <c r="VLA43" s="205"/>
      <c r="VLB43" s="205"/>
      <c r="VLC43" s="205"/>
      <c r="VLD43" s="205"/>
      <c r="VLE43" s="205"/>
      <c r="VLF43" s="205"/>
      <c r="VLG43" s="205"/>
      <c r="VLH43" s="205"/>
      <c r="VLI43" s="205"/>
      <c r="VLJ43" s="205"/>
      <c r="VLK43" s="205"/>
      <c r="VLL43" s="205"/>
      <c r="VLM43" s="205"/>
      <c r="VLN43" s="205"/>
      <c r="VLO43" s="205"/>
      <c r="VLP43" s="205"/>
      <c r="VLQ43" s="205"/>
      <c r="VLR43" s="205"/>
      <c r="VLS43" s="205"/>
      <c r="VLT43" s="181"/>
      <c r="VLU43" s="205"/>
      <c r="VLV43" s="205"/>
      <c r="VLW43" s="205"/>
      <c r="VLX43" s="205"/>
      <c r="VLY43" s="205"/>
      <c r="VLZ43" s="205"/>
      <c r="VMA43" s="205"/>
      <c r="VMB43" s="205"/>
      <c r="VMC43" s="181"/>
      <c r="VMD43" s="205"/>
      <c r="VME43" s="205"/>
      <c r="VMF43" s="205"/>
      <c r="VMG43" s="205"/>
      <c r="VMH43" s="205"/>
      <c r="VMI43" s="205"/>
      <c r="VMJ43" s="205"/>
      <c r="VMK43" s="205"/>
      <c r="VML43" s="205"/>
      <c r="VMM43" s="205"/>
      <c r="VMN43" s="205"/>
      <c r="VMO43" s="205"/>
      <c r="VMP43" s="205"/>
      <c r="VMQ43" s="205"/>
      <c r="VMR43" s="205"/>
      <c r="VMS43" s="205"/>
      <c r="VMT43" s="205"/>
      <c r="VMU43" s="205"/>
      <c r="VMV43" s="205"/>
      <c r="VMW43" s="205"/>
      <c r="VMX43" s="181"/>
      <c r="VMY43" s="205"/>
      <c r="VMZ43" s="205"/>
      <c r="VNA43" s="205"/>
      <c r="VNB43" s="205"/>
      <c r="VNC43" s="205"/>
      <c r="VND43" s="205"/>
      <c r="VNE43" s="205"/>
      <c r="VNF43" s="205"/>
      <c r="VNG43" s="181"/>
      <c r="VNH43" s="205"/>
      <c r="VNI43" s="205"/>
      <c r="VNJ43" s="205"/>
      <c r="VNK43" s="205"/>
      <c r="VNL43" s="205"/>
      <c r="VNM43" s="205"/>
      <c r="VNN43" s="205"/>
      <c r="VNO43" s="205"/>
      <c r="VNP43" s="205"/>
      <c r="VNQ43" s="205"/>
      <c r="VNR43" s="205"/>
      <c r="VNS43" s="205"/>
      <c r="VNT43" s="205"/>
      <c r="VNU43" s="205"/>
      <c r="VNV43" s="205"/>
      <c r="VNW43" s="205"/>
      <c r="VNX43" s="205"/>
      <c r="VNY43" s="205"/>
      <c r="VNZ43" s="205"/>
      <c r="VOA43" s="205"/>
      <c r="VOB43" s="181"/>
      <c r="VOC43" s="205"/>
      <c r="VOD43" s="205"/>
      <c r="VOE43" s="205"/>
      <c r="VOF43" s="205"/>
      <c r="VOG43" s="205"/>
      <c r="VOH43" s="205"/>
      <c r="VOI43" s="205"/>
      <c r="VOJ43" s="205"/>
      <c r="VOK43" s="181"/>
      <c r="VOL43" s="205"/>
      <c r="VOM43" s="205"/>
      <c r="VON43" s="205"/>
      <c r="VOO43" s="205"/>
      <c r="VOP43" s="205"/>
      <c r="VOQ43" s="205"/>
      <c r="VOR43" s="205"/>
      <c r="VOS43" s="205"/>
      <c r="VOT43" s="205"/>
      <c r="VOU43" s="205"/>
      <c r="VOV43" s="205"/>
      <c r="VOW43" s="205"/>
      <c r="VOX43" s="205"/>
      <c r="VOY43" s="205"/>
      <c r="VOZ43" s="205"/>
      <c r="VPA43" s="205"/>
      <c r="VPB43" s="205"/>
      <c r="VPC43" s="205"/>
      <c r="VPD43" s="205"/>
      <c r="VPE43" s="205"/>
      <c r="VPF43" s="181"/>
      <c r="VPG43" s="205"/>
      <c r="VPH43" s="205"/>
      <c r="VPI43" s="205"/>
      <c r="VPJ43" s="205"/>
      <c r="VPK43" s="205"/>
      <c r="VPL43" s="205"/>
      <c r="VPM43" s="205"/>
      <c r="VPN43" s="205"/>
      <c r="VPO43" s="181"/>
      <c r="VPP43" s="205"/>
      <c r="VPQ43" s="205"/>
      <c r="VPR43" s="205"/>
      <c r="VPS43" s="205"/>
      <c r="VPT43" s="205"/>
      <c r="VPU43" s="205"/>
      <c r="VPV43" s="205"/>
      <c r="VPW43" s="205"/>
      <c r="VPX43" s="205"/>
      <c r="VPY43" s="205"/>
      <c r="VPZ43" s="205"/>
      <c r="VQA43" s="205"/>
      <c r="VQB43" s="205"/>
      <c r="VQC43" s="205"/>
      <c r="VQD43" s="205"/>
      <c r="VQE43" s="205"/>
      <c r="VQF43" s="205"/>
      <c r="VQG43" s="205"/>
      <c r="VQH43" s="205"/>
      <c r="VQI43" s="205"/>
      <c r="VQJ43" s="181"/>
      <c r="VQK43" s="205"/>
      <c r="VQL43" s="205"/>
      <c r="VQM43" s="205"/>
      <c r="VQN43" s="205"/>
      <c r="VQO43" s="205"/>
      <c r="VQP43" s="205"/>
      <c r="VQQ43" s="205"/>
      <c r="VQR43" s="205"/>
      <c r="VQS43" s="181"/>
      <c r="VQT43" s="205"/>
      <c r="VQU43" s="205"/>
      <c r="VQV43" s="205"/>
      <c r="VQW43" s="205"/>
      <c r="VQX43" s="205"/>
      <c r="VQY43" s="205"/>
      <c r="VQZ43" s="205"/>
      <c r="VRA43" s="205"/>
      <c r="VRB43" s="205"/>
      <c r="VRC43" s="205"/>
      <c r="VRD43" s="205"/>
      <c r="VRE43" s="205"/>
      <c r="VRF43" s="205"/>
      <c r="VRG43" s="205"/>
      <c r="VRH43" s="205"/>
      <c r="VRI43" s="205"/>
      <c r="VRJ43" s="205"/>
      <c r="VRK43" s="205"/>
      <c r="VRL43" s="205"/>
      <c r="VRM43" s="205"/>
      <c r="VRN43" s="181"/>
      <c r="VRO43" s="205"/>
      <c r="VRP43" s="205"/>
      <c r="VRQ43" s="205"/>
      <c r="VRR43" s="205"/>
      <c r="VRS43" s="205"/>
      <c r="VRT43" s="205"/>
      <c r="VRU43" s="205"/>
      <c r="VRV43" s="205"/>
      <c r="VRW43" s="181"/>
      <c r="VRX43" s="205"/>
      <c r="VRY43" s="205"/>
      <c r="VRZ43" s="205"/>
      <c r="VSA43" s="205"/>
      <c r="VSB43" s="205"/>
      <c r="VSC43" s="205"/>
      <c r="VSD43" s="205"/>
      <c r="VSE43" s="205"/>
      <c r="VSF43" s="205"/>
      <c r="VSG43" s="205"/>
      <c r="VSH43" s="205"/>
      <c r="VSI43" s="205"/>
      <c r="VSJ43" s="205"/>
      <c r="VSK43" s="205"/>
      <c r="VSL43" s="205"/>
      <c r="VSM43" s="205"/>
      <c r="VSN43" s="205"/>
      <c r="VSO43" s="205"/>
      <c r="VSP43" s="205"/>
      <c r="VSQ43" s="205"/>
      <c r="VSR43" s="181"/>
      <c r="VSS43" s="205"/>
      <c r="VST43" s="205"/>
      <c r="VSU43" s="205"/>
      <c r="VSV43" s="205"/>
      <c r="VSW43" s="205"/>
      <c r="VSX43" s="205"/>
      <c r="VSY43" s="205"/>
      <c r="VSZ43" s="205"/>
      <c r="VTA43" s="181"/>
      <c r="VTB43" s="205"/>
      <c r="VTC43" s="205"/>
      <c r="VTD43" s="205"/>
      <c r="VTE43" s="205"/>
      <c r="VTF43" s="205"/>
      <c r="VTG43" s="205"/>
      <c r="VTH43" s="205"/>
      <c r="VTI43" s="205"/>
      <c r="VTJ43" s="205"/>
      <c r="VTK43" s="205"/>
      <c r="VTL43" s="205"/>
      <c r="VTM43" s="205"/>
      <c r="VTN43" s="205"/>
      <c r="VTO43" s="205"/>
      <c r="VTP43" s="205"/>
      <c r="VTQ43" s="205"/>
      <c r="VTR43" s="205"/>
      <c r="VTS43" s="205"/>
      <c r="VTT43" s="205"/>
      <c r="VTU43" s="205"/>
      <c r="VTV43" s="181"/>
      <c r="VTW43" s="205"/>
      <c r="VTX43" s="205"/>
      <c r="VTY43" s="205"/>
      <c r="VTZ43" s="205"/>
      <c r="VUA43" s="205"/>
      <c r="VUB43" s="205"/>
      <c r="VUC43" s="205"/>
      <c r="VUD43" s="205"/>
      <c r="VUE43" s="181"/>
      <c r="VUF43" s="205"/>
      <c r="VUG43" s="205"/>
      <c r="VUH43" s="205"/>
      <c r="VUI43" s="205"/>
      <c r="VUJ43" s="205"/>
      <c r="VUK43" s="205"/>
      <c r="VUL43" s="205"/>
      <c r="VUM43" s="205"/>
      <c r="VUN43" s="205"/>
      <c r="VUO43" s="205"/>
      <c r="VUP43" s="205"/>
      <c r="VUQ43" s="205"/>
      <c r="VUR43" s="205"/>
      <c r="VUS43" s="205"/>
      <c r="VUT43" s="205"/>
      <c r="VUU43" s="205"/>
      <c r="VUV43" s="205"/>
      <c r="VUW43" s="205"/>
      <c r="VUX43" s="205"/>
      <c r="VUY43" s="205"/>
      <c r="VUZ43" s="181"/>
      <c r="VVA43" s="205"/>
      <c r="VVB43" s="205"/>
      <c r="VVC43" s="205"/>
      <c r="VVD43" s="205"/>
      <c r="VVE43" s="205"/>
      <c r="VVF43" s="205"/>
      <c r="VVG43" s="205"/>
      <c r="VVH43" s="205"/>
      <c r="VVI43" s="181"/>
      <c r="VVJ43" s="205"/>
      <c r="VVK43" s="205"/>
      <c r="VVL43" s="205"/>
      <c r="VVM43" s="205"/>
      <c r="VVN43" s="205"/>
      <c r="VVO43" s="205"/>
      <c r="VVP43" s="205"/>
      <c r="VVQ43" s="205"/>
      <c r="VVR43" s="205"/>
      <c r="VVS43" s="205"/>
      <c r="VVT43" s="205"/>
      <c r="VVU43" s="205"/>
      <c r="VVV43" s="205"/>
      <c r="VVW43" s="205"/>
      <c r="VVX43" s="205"/>
      <c r="VVY43" s="205"/>
      <c r="VVZ43" s="205"/>
      <c r="VWA43" s="205"/>
      <c r="VWB43" s="205"/>
      <c r="VWC43" s="205"/>
      <c r="VWD43" s="181"/>
      <c r="VWE43" s="205"/>
      <c r="VWF43" s="205"/>
      <c r="VWG43" s="205"/>
      <c r="VWH43" s="205"/>
      <c r="VWI43" s="205"/>
      <c r="VWJ43" s="205"/>
      <c r="VWK43" s="205"/>
      <c r="VWL43" s="205"/>
      <c r="VWM43" s="181"/>
      <c r="VWN43" s="205"/>
      <c r="VWO43" s="205"/>
      <c r="VWP43" s="205"/>
      <c r="VWQ43" s="205"/>
      <c r="VWR43" s="205"/>
      <c r="VWS43" s="205"/>
      <c r="VWT43" s="205"/>
      <c r="VWU43" s="205"/>
      <c r="VWV43" s="205"/>
      <c r="VWW43" s="205"/>
      <c r="VWX43" s="205"/>
      <c r="VWY43" s="205"/>
      <c r="VWZ43" s="205"/>
      <c r="VXA43" s="205"/>
      <c r="VXB43" s="205"/>
      <c r="VXC43" s="205"/>
      <c r="VXD43" s="205"/>
      <c r="VXE43" s="205"/>
      <c r="VXF43" s="205"/>
      <c r="VXG43" s="205"/>
      <c r="VXH43" s="181"/>
      <c r="VXI43" s="205"/>
      <c r="VXJ43" s="205"/>
      <c r="VXK43" s="205"/>
      <c r="VXL43" s="205"/>
      <c r="VXM43" s="205"/>
      <c r="VXN43" s="205"/>
      <c r="VXO43" s="205"/>
      <c r="VXP43" s="205"/>
      <c r="VXQ43" s="181"/>
      <c r="VXR43" s="205"/>
      <c r="VXS43" s="205"/>
      <c r="VXT43" s="205"/>
      <c r="VXU43" s="205"/>
      <c r="VXV43" s="205"/>
      <c r="VXW43" s="205"/>
      <c r="VXX43" s="205"/>
      <c r="VXY43" s="205"/>
      <c r="VXZ43" s="205"/>
      <c r="VYA43" s="205"/>
      <c r="VYB43" s="205"/>
      <c r="VYC43" s="205"/>
      <c r="VYD43" s="205"/>
      <c r="VYE43" s="205"/>
      <c r="VYF43" s="205"/>
      <c r="VYG43" s="205"/>
      <c r="VYH43" s="205"/>
      <c r="VYI43" s="205"/>
      <c r="VYJ43" s="205"/>
      <c r="VYK43" s="205"/>
      <c r="VYL43" s="181"/>
      <c r="VYM43" s="205"/>
      <c r="VYN43" s="205"/>
      <c r="VYO43" s="205"/>
      <c r="VYP43" s="205"/>
      <c r="VYQ43" s="205"/>
      <c r="VYR43" s="205"/>
      <c r="VYS43" s="205"/>
      <c r="VYT43" s="205"/>
      <c r="VYU43" s="181"/>
      <c r="VYV43" s="205"/>
      <c r="VYW43" s="205"/>
      <c r="VYX43" s="205"/>
      <c r="VYY43" s="205"/>
      <c r="VYZ43" s="205"/>
      <c r="VZA43" s="205"/>
      <c r="VZB43" s="205"/>
      <c r="VZC43" s="205"/>
      <c r="VZD43" s="205"/>
      <c r="VZE43" s="205"/>
      <c r="VZF43" s="205"/>
      <c r="VZG43" s="205"/>
      <c r="VZH43" s="205"/>
      <c r="VZI43" s="205"/>
      <c r="VZJ43" s="205"/>
      <c r="VZK43" s="205"/>
      <c r="VZL43" s="205"/>
      <c r="VZM43" s="205"/>
      <c r="VZN43" s="205"/>
      <c r="VZO43" s="205"/>
      <c r="VZP43" s="181"/>
      <c r="VZQ43" s="205"/>
      <c r="VZR43" s="205"/>
      <c r="VZS43" s="205"/>
      <c r="VZT43" s="205"/>
      <c r="VZU43" s="205"/>
      <c r="VZV43" s="205"/>
      <c r="VZW43" s="205"/>
      <c r="VZX43" s="205"/>
      <c r="VZY43" s="181"/>
      <c r="VZZ43" s="205"/>
      <c r="WAA43" s="205"/>
      <c r="WAB43" s="205"/>
      <c r="WAC43" s="205"/>
      <c r="WAD43" s="205"/>
      <c r="WAE43" s="205"/>
      <c r="WAF43" s="205"/>
      <c r="WAG43" s="205"/>
      <c r="WAH43" s="205"/>
      <c r="WAI43" s="205"/>
      <c r="WAJ43" s="205"/>
      <c r="WAK43" s="205"/>
      <c r="WAL43" s="205"/>
      <c r="WAM43" s="205"/>
      <c r="WAN43" s="205"/>
      <c r="WAO43" s="205"/>
      <c r="WAP43" s="205"/>
      <c r="WAQ43" s="205"/>
      <c r="WAR43" s="205"/>
      <c r="WAS43" s="205"/>
      <c r="WAT43" s="181"/>
      <c r="WAU43" s="205"/>
      <c r="WAV43" s="205"/>
      <c r="WAW43" s="205"/>
      <c r="WAX43" s="205"/>
      <c r="WAY43" s="205"/>
      <c r="WAZ43" s="205"/>
      <c r="WBA43" s="205"/>
      <c r="WBB43" s="205"/>
      <c r="WBC43" s="181"/>
      <c r="WBD43" s="205"/>
      <c r="WBE43" s="205"/>
      <c r="WBF43" s="205"/>
      <c r="WBG43" s="205"/>
      <c r="WBH43" s="205"/>
      <c r="WBI43" s="205"/>
      <c r="WBJ43" s="205"/>
      <c r="WBK43" s="205"/>
      <c r="WBL43" s="205"/>
      <c r="WBM43" s="205"/>
      <c r="WBN43" s="205"/>
      <c r="WBO43" s="205"/>
      <c r="WBP43" s="205"/>
      <c r="WBQ43" s="205"/>
      <c r="WBR43" s="205"/>
      <c r="WBS43" s="205"/>
      <c r="WBT43" s="205"/>
      <c r="WBU43" s="205"/>
      <c r="WBV43" s="205"/>
      <c r="WBW43" s="205"/>
      <c r="WBX43" s="181"/>
      <c r="WBY43" s="205"/>
      <c r="WBZ43" s="205"/>
      <c r="WCA43" s="205"/>
      <c r="WCB43" s="205"/>
      <c r="WCC43" s="205"/>
      <c r="WCD43" s="205"/>
      <c r="WCE43" s="205"/>
      <c r="WCF43" s="205"/>
      <c r="WCG43" s="181"/>
      <c r="WCH43" s="205"/>
      <c r="WCI43" s="205"/>
      <c r="WCJ43" s="205"/>
      <c r="WCK43" s="205"/>
      <c r="WCL43" s="205"/>
      <c r="WCM43" s="205"/>
      <c r="WCN43" s="205"/>
      <c r="WCO43" s="205"/>
      <c r="WCP43" s="205"/>
      <c r="WCQ43" s="205"/>
      <c r="WCR43" s="205"/>
      <c r="WCS43" s="205"/>
      <c r="WCT43" s="205"/>
      <c r="WCU43" s="205"/>
      <c r="WCV43" s="205"/>
      <c r="WCW43" s="205"/>
      <c r="WCX43" s="205"/>
      <c r="WCY43" s="205"/>
      <c r="WCZ43" s="205"/>
      <c r="WDA43" s="205"/>
      <c r="WDB43" s="181"/>
      <c r="WDC43" s="205"/>
      <c r="WDD43" s="205"/>
      <c r="WDE43" s="205"/>
      <c r="WDF43" s="205"/>
      <c r="WDG43" s="205"/>
      <c r="WDH43" s="205"/>
      <c r="WDI43" s="205"/>
      <c r="WDJ43" s="205"/>
      <c r="WDK43" s="181"/>
      <c r="WDL43" s="205"/>
      <c r="WDM43" s="205"/>
      <c r="WDN43" s="205"/>
      <c r="WDO43" s="205"/>
      <c r="WDP43" s="205"/>
      <c r="WDQ43" s="205"/>
      <c r="WDR43" s="205"/>
      <c r="WDS43" s="205"/>
      <c r="WDT43" s="205"/>
      <c r="WDU43" s="205"/>
      <c r="WDV43" s="205"/>
      <c r="WDW43" s="205"/>
      <c r="WDX43" s="205"/>
      <c r="WDY43" s="205"/>
      <c r="WDZ43" s="205"/>
      <c r="WEA43" s="205"/>
      <c r="WEB43" s="205"/>
      <c r="WEC43" s="205"/>
      <c r="WED43" s="205"/>
      <c r="WEE43" s="205"/>
      <c r="WEF43" s="181"/>
      <c r="WEG43" s="205"/>
      <c r="WEH43" s="205"/>
      <c r="WEI43" s="205"/>
      <c r="WEJ43" s="205"/>
      <c r="WEK43" s="205"/>
      <c r="WEL43" s="205"/>
      <c r="WEM43" s="205"/>
      <c r="WEN43" s="205"/>
      <c r="WEO43" s="181"/>
      <c r="WEP43" s="205"/>
      <c r="WEQ43" s="205"/>
      <c r="WER43" s="205"/>
      <c r="WES43" s="205"/>
      <c r="WET43" s="205"/>
      <c r="WEU43" s="205"/>
      <c r="WEV43" s="205"/>
      <c r="WEW43" s="205"/>
      <c r="WEX43" s="205"/>
      <c r="WEY43" s="205"/>
      <c r="WEZ43" s="205"/>
      <c r="WFA43" s="205"/>
      <c r="WFB43" s="205"/>
      <c r="WFC43" s="205"/>
      <c r="WFD43" s="205"/>
      <c r="WFE43" s="205"/>
      <c r="WFF43" s="205"/>
      <c r="WFG43" s="205"/>
      <c r="WFH43" s="205"/>
      <c r="WFI43" s="205"/>
      <c r="WFJ43" s="181"/>
      <c r="WFK43" s="205"/>
      <c r="WFL43" s="205"/>
      <c r="WFM43" s="205"/>
      <c r="WFN43" s="205"/>
      <c r="WFO43" s="205"/>
      <c r="WFP43" s="205"/>
      <c r="WFQ43" s="205"/>
      <c r="WFR43" s="205"/>
      <c r="WFS43" s="181"/>
      <c r="WFT43" s="205"/>
      <c r="WFU43" s="205"/>
      <c r="WFV43" s="205"/>
      <c r="WFW43" s="205"/>
      <c r="WFX43" s="205"/>
      <c r="WFY43" s="205"/>
      <c r="WFZ43" s="205"/>
      <c r="WGA43" s="205"/>
      <c r="WGB43" s="205"/>
      <c r="WGC43" s="205"/>
      <c r="WGD43" s="205"/>
      <c r="WGE43" s="205"/>
      <c r="WGF43" s="205"/>
      <c r="WGG43" s="205"/>
      <c r="WGH43" s="205"/>
      <c r="WGI43" s="205"/>
      <c r="WGJ43" s="205"/>
      <c r="WGK43" s="205"/>
      <c r="WGL43" s="205"/>
      <c r="WGM43" s="205"/>
      <c r="WGN43" s="181"/>
      <c r="WGO43" s="205"/>
      <c r="WGP43" s="205"/>
      <c r="WGQ43" s="205"/>
      <c r="WGR43" s="205"/>
      <c r="WGS43" s="205"/>
      <c r="WGT43" s="205"/>
      <c r="WGU43" s="205"/>
      <c r="WGV43" s="205"/>
      <c r="WGW43" s="181"/>
      <c r="WGX43" s="205"/>
      <c r="WGY43" s="205"/>
      <c r="WGZ43" s="205"/>
      <c r="WHA43" s="205"/>
      <c r="WHB43" s="205"/>
      <c r="WHC43" s="205"/>
      <c r="WHD43" s="205"/>
      <c r="WHE43" s="205"/>
      <c r="WHF43" s="205"/>
      <c r="WHG43" s="205"/>
      <c r="WHH43" s="205"/>
      <c r="WHI43" s="205"/>
      <c r="WHJ43" s="205"/>
      <c r="WHK43" s="205"/>
      <c r="WHL43" s="205"/>
      <c r="WHM43" s="205"/>
      <c r="WHN43" s="205"/>
      <c r="WHO43" s="205"/>
      <c r="WHP43" s="205"/>
      <c r="WHQ43" s="205"/>
      <c r="WHR43" s="181"/>
      <c r="WHS43" s="205"/>
      <c r="WHT43" s="205"/>
      <c r="WHU43" s="205"/>
      <c r="WHV43" s="205"/>
      <c r="WHW43" s="205"/>
      <c r="WHX43" s="205"/>
      <c r="WHY43" s="205"/>
      <c r="WHZ43" s="205"/>
      <c r="WIA43" s="181"/>
      <c r="WIB43" s="205"/>
      <c r="WIC43" s="205"/>
      <c r="WID43" s="205"/>
      <c r="WIE43" s="205"/>
      <c r="WIF43" s="205"/>
      <c r="WIG43" s="205"/>
      <c r="WIH43" s="205"/>
      <c r="WII43" s="205"/>
      <c r="WIJ43" s="205"/>
      <c r="WIK43" s="205"/>
      <c r="WIL43" s="205"/>
      <c r="WIM43" s="205"/>
      <c r="WIN43" s="205"/>
      <c r="WIO43" s="205"/>
      <c r="WIP43" s="205"/>
      <c r="WIQ43" s="205"/>
      <c r="WIR43" s="205"/>
      <c r="WIS43" s="205"/>
      <c r="WIT43" s="205"/>
      <c r="WIU43" s="205"/>
      <c r="WIV43" s="181"/>
      <c r="WIW43" s="205"/>
      <c r="WIX43" s="205"/>
      <c r="WIY43" s="205"/>
      <c r="WIZ43" s="205"/>
      <c r="WJA43" s="205"/>
      <c r="WJB43" s="205"/>
      <c r="WJC43" s="205"/>
      <c r="WJD43" s="205"/>
      <c r="WJE43" s="181"/>
      <c r="WJF43" s="205"/>
      <c r="WJG43" s="205"/>
      <c r="WJH43" s="205"/>
      <c r="WJI43" s="205"/>
      <c r="WJJ43" s="205"/>
      <c r="WJK43" s="205"/>
      <c r="WJL43" s="205"/>
      <c r="WJM43" s="205"/>
      <c r="WJN43" s="205"/>
      <c r="WJO43" s="205"/>
      <c r="WJP43" s="205"/>
      <c r="WJQ43" s="205"/>
      <c r="WJR43" s="205"/>
      <c r="WJS43" s="205"/>
      <c r="WJT43" s="205"/>
      <c r="WJU43" s="205"/>
      <c r="WJV43" s="205"/>
      <c r="WJW43" s="205"/>
      <c r="WJX43" s="205"/>
      <c r="WJY43" s="205"/>
      <c r="WJZ43" s="181"/>
      <c r="WKA43" s="205"/>
      <c r="WKB43" s="205"/>
      <c r="WKC43" s="205"/>
      <c r="WKD43" s="205"/>
      <c r="WKE43" s="205"/>
      <c r="WKF43" s="205"/>
      <c r="WKG43" s="205"/>
      <c r="WKH43" s="205"/>
      <c r="WKI43" s="181"/>
      <c r="WKJ43" s="205"/>
      <c r="WKK43" s="205"/>
      <c r="WKL43" s="205"/>
      <c r="WKM43" s="205"/>
      <c r="WKN43" s="205"/>
      <c r="WKO43" s="205"/>
      <c r="WKP43" s="205"/>
      <c r="WKQ43" s="205"/>
      <c r="WKR43" s="205"/>
      <c r="WKS43" s="205"/>
      <c r="WKT43" s="205"/>
      <c r="WKU43" s="205"/>
      <c r="WKV43" s="205"/>
      <c r="WKW43" s="205"/>
      <c r="WKX43" s="205"/>
      <c r="WKY43" s="205"/>
      <c r="WKZ43" s="205"/>
      <c r="WLA43" s="205"/>
      <c r="WLB43" s="205"/>
      <c r="WLC43" s="205"/>
      <c r="WLD43" s="181"/>
      <c r="WLE43" s="205"/>
      <c r="WLF43" s="205"/>
      <c r="WLG43" s="205"/>
      <c r="WLH43" s="205"/>
      <c r="WLI43" s="205"/>
      <c r="WLJ43" s="205"/>
      <c r="WLK43" s="205"/>
      <c r="WLL43" s="205"/>
      <c r="WLM43" s="181"/>
      <c r="WLN43" s="205"/>
      <c r="WLO43" s="205"/>
      <c r="WLP43" s="205"/>
      <c r="WLQ43" s="205"/>
      <c r="WLR43" s="205"/>
      <c r="WLS43" s="205"/>
      <c r="WLT43" s="205"/>
      <c r="WLU43" s="205"/>
      <c r="WLV43" s="205"/>
      <c r="WLW43" s="205"/>
      <c r="WLX43" s="205"/>
      <c r="WLY43" s="205"/>
      <c r="WLZ43" s="205"/>
      <c r="WMA43" s="205"/>
      <c r="WMB43" s="205"/>
      <c r="WMC43" s="205"/>
      <c r="WMD43" s="205"/>
      <c r="WME43" s="205"/>
      <c r="WMF43" s="205"/>
      <c r="WMG43" s="205"/>
      <c r="WMH43" s="181"/>
      <c r="WMI43" s="205"/>
      <c r="WMJ43" s="205"/>
      <c r="WMK43" s="205"/>
      <c r="WML43" s="205"/>
      <c r="WMM43" s="205"/>
      <c r="WMN43" s="205"/>
      <c r="WMO43" s="205"/>
      <c r="WMP43" s="205"/>
      <c r="WMQ43" s="181"/>
      <c r="WMR43" s="205"/>
      <c r="WMS43" s="205"/>
      <c r="WMT43" s="205"/>
      <c r="WMU43" s="205"/>
      <c r="WMV43" s="205"/>
      <c r="WMW43" s="205"/>
      <c r="WMX43" s="205"/>
      <c r="WMY43" s="205"/>
      <c r="WMZ43" s="205"/>
      <c r="WNA43" s="205"/>
      <c r="WNB43" s="205"/>
      <c r="WNC43" s="205"/>
      <c r="WND43" s="205"/>
      <c r="WNE43" s="205"/>
      <c r="WNF43" s="205"/>
      <c r="WNG43" s="205"/>
      <c r="WNH43" s="205"/>
      <c r="WNI43" s="205"/>
      <c r="WNJ43" s="205"/>
      <c r="WNK43" s="205"/>
      <c r="WNL43" s="181"/>
      <c r="WNM43" s="205"/>
      <c r="WNN43" s="205"/>
      <c r="WNO43" s="205"/>
      <c r="WNP43" s="205"/>
      <c r="WNQ43" s="205"/>
      <c r="WNR43" s="205"/>
      <c r="WNS43" s="205"/>
      <c r="WNT43" s="205"/>
      <c r="WNU43" s="181"/>
      <c r="WNV43" s="205"/>
      <c r="WNW43" s="205"/>
      <c r="WNX43" s="205"/>
      <c r="WNY43" s="205"/>
      <c r="WNZ43" s="205"/>
      <c r="WOA43" s="205"/>
      <c r="WOB43" s="205"/>
      <c r="WOC43" s="205"/>
      <c r="WOD43" s="205"/>
      <c r="WOE43" s="205"/>
      <c r="WOF43" s="205"/>
      <c r="WOG43" s="205"/>
      <c r="WOH43" s="205"/>
      <c r="WOI43" s="205"/>
      <c r="WOJ43" s="205"/>
      <c r="WOK43" s="205"/>
      <c r="WOL43" s="205"/>
      <c r="WOM43" s="205"/>
      <c r="WON43" s="205"/>
      <c r="WOO43" s="205"/>
      <c r="WOP43" s="181"/>
      <c r="WOQ43" s="205"/>
      <c r="WOR43" s="205"/>
      <c r="WOS43" s="205"/>
      <c r="WOT43" s="205"/>
      <c r="WOU43" s="205"/>
      <c r="WOV43" s="205"/>
      <c r="WOW43" s="205"/>
      <c r="WOX43" s="205"/>
      <c r="WOY43" s="181"/>
      <c r="WOZ43" s="205"/>
      <c r="WPA43" s="205"/>
      <c r="WPB43" s="205"/>
      <c r="WPC43" s="205"/>
      <c r="WPD43" s="205"/>
      <c r="WPE43" s="205"/>
      <c r="WPF43" s="205"/>
      <c r="WPG43" s="205"/>
      <c r="WPH43" s="205"/>
      <c r="WPI43" s="205"/>
      <c r="WPJ43" s="205"/>
      <c r="WPK43" s="205"/>
      <c r="WPL43" s="205"/>
      <c r="WPM43" s="205"/>
      <c r="WPN43" s="205"/>
      <c r="WPO43" s="205"/>
      <c r="WPP43" s="205"/>
      <c r="WPQ43" s="205"/>
      <c r="WPR43" s="205"/>
      <c r="WPS43" s="205"/>
      <c r="WPT43" s="181"/>
      <c r="WPU43" s="205"/>
      <c r="WPV43" s="205"/>
      <c r="WPW43" s="205"/>
      <c r="WPX43" s="205"/>
      <c r="WPY43" s="205"/>
      <c r="WPZ43" s="205"/>
      <c r="WQA43" s="205"/>
      <c r="WQB43" s="205"/>
      <c r="WQC43" s="181"/>
      <c r="WQD43" s="205"/>
      <c r="WQE43" s="205"/>
      <c r="WQF43" s="205"/>
      <c r="WQG43" s="205"/>
      <c r="WQH43" s="205"/>
      <c r="WQI43" s="205"/>
      <c r="WQJ43" s="205"/>
      <c r="WQK43" s="205"/>
      <c r="WQL43" s="205"/>
      <c r="WQM43" s="205"/>
      <c r="WQN43" s="205"/>
      <c r="WQO43" s="205"/>
      <c r="WQP43" s="205"/>
      <c r="WQQ43" s="205"/>
      <c r="WQR43" s="205"/>
      <c r="WQS43" s="205"/>
      <c r="WQT43" s="205"/>
      <c r="WQU43" s="205"/>
      <c r="WQV43" s="205"/>
      <c r="WQW43" s="205"/>
      <c r="WQX43" s="181"/>
      <c r="WQY43" s="205"/>
      <c r="WQZ43" s="205"/>
      <c r="WRA43" s="205"/>
      <c r="WRB43" s="205"/>
      <c r="WRC43" s="205"/>
      <c r="WRD43" s="205"/>
      <c r="WRE43" s="205"/>
      <c r="WRF43" s="205"/>
      <c r="WRG43" s="181"/>
      <c r="WRH43" s="205"/>
      <c r="WRI43" s="205"/>
      <c r="WRJ43" s="205"/>
      <c r="WRK43" s="205"/>
      <c r="WRL43" s="205"/>
      <c r="WRM43" s="205"/>
      <c r="WRN43" s="205"/>
      <c r="WRO43" s="205"/>
      <c r="WRP43" s="205"/>
      <c r="WRQ43" s="205"/>
      <c r="WRR43" s="205"/>
      <c r="WRS43" s="205"/>
      <c r="WRT43" s="205"/>
      <c r="WRU43" s="205"/>
      <c r="WRV43" s="205"/>
      <c r="WRW43" s="205"/>
      <c r="WRX43" s="205"/>
      <c r="WRY43" s="205"/>
      <c r="WRZ43" s="205"/>
      <c r="WSA43" s="205"/>
      <c r="WSB43" s="181"/>
      <c r="WSC43" s="205"/>
      <c r="WSD43" s="205"/>
      <c r="WSE43" s="205"/>
      <c r="WSF43" s="205"/>
      <c r="WSG43" s="205"/>
      <c r="WSH43" s="205"/>
      <c r="WSI43" s="205"/>
      <c r="WSJ43" s="205"/>
      <c r="WSK43" s="181"/>
      <c r="WSL43" s="205"/>
      <c r="WSM43" s="205"/>
      <c r="WSN43" s="205"/>
      <c r="WSO43" s="205"/>
      <c r="WSP43" s="205"/>
      <c r="WSQ43" s="205"/>
      <c r="WSR43" s="205"/>
      <c r="WSS43" s="205"/>
      <c r="WST43" s="205"/>
      <c r="WSU43" s="205"/>
      <c r="WSV43" s="205"/>
      <c r="WSW43" s="205"/>
      <c r="WSX43" s="205"/>
      <c r="WSY43" s="205"/>
      <c r="WSZ43" s="205"/>
      <c r="WTA43" s="205"/>
      <c r="WTB43" s="205"/>
      <c r="WTC43" s="205"/>
      <c r="WTD43" s="205"/>
      <c r="WTE43" s="205"/>
      <c r="WTF43" s="181"/>
      <c r="WTG43" s="205"/>
      <c r="WTH43" s="205"/>
      <c r="WTI43" s="205"/>
      <c r="WTJ43" s="205"/>
      <c r="WTK43" s="205"/>
      <c r="WTL43" s="205"/>
      <c r="WTM43" s="205"/>
      <c r="WTN43" s="205"/>
      <c r="WTO43" s="181"/>
      <c r="WTP43" s="205"/>
      <c r="WTQ43" s="205"/>
      <c r="WTR43" s="205"/>
      <c r="WTS43" s="205"/>
      <c r="WTT43" s="205"/>
      <c r="WTU43" s="205"/>
      <c r="WTV43" s="205"/>
      <c r="WTW43" s="205"/>
      <c r="WTX43" s="205"/>
      <c r="WTY43" s="205"/>
      <c r="WTZ43" s="205"/>
      <c r="WUA43" s="205"/>
      <c r="WUB43" s="205"/>
      <c r="WUC43" s="205"/>
      <c r="WUD43" s="205"/>
      <c r="WUE43" s="205"/>
      <c r="WUF43" s="205"/>
      <c r="WUG43" s="205"/>
      <c r="WUH43" s="205"/>
      <c r="WUI43" s="205"/>
      <c r="WUJ43" s="181"/>
      <c r="WUK43" s="205"/>
      <c r="WUL43" s="205"/>
      <c r="WUM43" s="205"/>
      <c r="WUN43" s="205"/>
      <c r="WUO43" s="205"/>
      <c r="WUP43" s="205"/>
      <c r="WUQ43" s="205"/>
      <c r="WUR43" s="205"/>
      <c r="WUS43" s="181"/>
      <c r="WUT43" s="205"/>
      <c r="WUU43" s="205"/>
      <c r="WUV43" s="205"/>
      <c r="WUW43" s="205"/>
      <c r="WUX43" s="205"/>
      <c r="WUY43" s="205"/>
      <c r="WUZ43" s="205"/>
      <c r="WVA43" s="205"/>
      <c r="WVB43" s="205"/>
      <c r="WVC43" s="205"/>
      <c r="WVD43" s="205"/>
      <c r="WVE43" s="205"/>
      <c r="WVF43" s="205"/>
      <c r="WVG43" s="205"/>
      <c r="WVH43" s="205"/>
      <c r="WVI43" s="205"/>
      <c r="WVJ43" s="205"/>
      <c r="WVK43" s="205"/>
      <c r="WVL43" s="205"/>
      <c r="WVM43" s="205"/>
      <c r="WVN43" s="181"/>
      <c r="WVO43" s="205"/>
      <c r="WVP43" s="205"/>
      <c r="WVQ43" s="205"/>
      <c r="WVR43" s="205"/>
      <c r="WVS43" s="205"/>
      <c r="WVT43" s="205"/>
      <c r="WVU43" s="205"/>
      <c r="WVV43" s="205"/>
      <c r="WVW43" s="181"/>
      <c r="WVX43" s="205"/>
      <c r="WVY43" s="205"/>
      <c r="WVZ43" s="205"/>
      <c r="WWA43" s="205"/>
      <c r="WWB43" s="205"/>
      <c r="WWC43" s="205"/>
      <c r="WWD43" s="205"/>
      <c r="WWE43" s="205"/>
      <c r="WWF43" s="205"/>
      <c r="WWG43" s="205"/>
      <c r="WWH43" s="205"/>
      <c r="WWI43" s="205"/>
      <c r="WWJ43" s="205"/>
      <c r="WWK43" s="205"/>
      <c r="WWL43" s="205"/>
      <c r="WWM43" s="205"/>
      <c r="WWN43" s="205"/>
      <c r="WWO43" s="205"/>
      <c r="WWP43" s="205"/>
      <c r="WWQ43" s="205"/>
      <c r="WWR43" s="181"/>
      <c r="WWS43" s="205"/>
      <c r="WWT43" s="205"/>
      <c r="WWU43" s="205"/>
      <c r="WWV43" s="205"/>
      <c r="WWW43" s="205"/>
      <c r="WWX43" s="205"/>
      <c r="WWY43" s="205"/>
      <c r="WWZ43" s="205"/>
      <c r="WXA43" s="181"/>
      <c r="WXB43" s="205"/>
      <c r="WXC43" s="205"/>
      <c r="WXD43" s="205"/>
      <c r="WXE43" s="205"/>
      <c r="WXF43" s="205"/>
      <c r="WXG43" s="205"/>
      <c r="WXH43" s="205"/>
      <c r="WXI43" s="205"/>
      <c r="WXJ43" s="205"/>
      <c r="WXK43" s="205"/>
      <c r="WXL43" s="205"/>
      <c r="WXM43" s="205"/>
      <c r="WXN43" s="205"/>
      <c r="WXO43" s="205"/>
      <c r="WXP43" s="205"/>
      <c r="WXQ43" s="205"/>
      <c r="WXR43" s="205"/>
      <c r="WXS43" s="205"/>
      <c r="WXT43" s="205"/>
      <c r="WXU43" s="205"/>
      <c r="WXV43" s="181"/>
      <c r="WXW43" s="205"/>
      <c r="WXX43" s="205"/>
      <c r="WXY43" s="205"/>
      <c r="WXZ43" s="205"/>
      <c r="WYA43" s="205"/>
      <c r="WYB43" s="205"/>
      <c r="WYC43" s="205"/>
      <c r="WYD43" s="205"/>
      <c r="WYE43" s="181"/>
      <c r="WYF43" s="205"/>
      <c r="WYG43" s="205"/>
      <c r="WYH43" s="205"/>
      <c r="WYI43" s="205"/>
      <c r="WYJ43" s="205"/>
      <c r="WYK43" s="205"/>
      <c r="WYL43" s="205"/>
      <c r="WYM43" s="205"/>
      <c r="WYN43" s="205"/>
      <c r="WYO43" s="205"/>
      <c r="WYP43" s="205"/>
      <c r="WYQ43" s="205"/>
      <c r="WYR43" s="205"/>
      <c r="WYS43" s="205"/>
      <c r="WYT43" s="205"/>
      <c r="WYU43" s="205"/>
      <c r="WYV43" s="205"/>
      <c r="WYW43" s="205"/>
      <c r="WYX43" s="205"/>
      <c r="WYY43" s="205"/>
      <c r="WYZ43" s="181"/>
      <c r="WZA43" s="205"/>
      <c r="WZB43" s="205"/>
      <c r="WZC43" s="205"/>
      <c r="WZD43" s="205"/>
      <c r="WZE43" s="205"/>
      <c r="WZF43" s="205"/>
      <c r="WZG43" s="205"/>
      <c r="WZH43" s="205"/>
      <c r="WZI43" s="181"/>
      <c r="WZJ43" s="205"/>
      <c r="WZK43" s="205"/>
      <c r="WZL43" s="205"/>
      <c r="WZM43" s="205"/>
      <c r="WZN43" s="205"/>
      <c r="WZO43" s="205"/>
      <c r="WZP43" s="205"/>
      <c r="WZQ43" s="205"/>
      <c r="WZR43" s="205"/>
      <c r="WZS43" s="205"/>
      <c r="WZT43" s="205"/>
      <c r="WZU43" s="205"/>
      <c r="WZV43" s="205"/>
      <c r="WZW43" s="205"/>
      <c r="WZX43" s="205"/>
      <c r="WZY43" s="205"/>
      <c r="WZZ43" s="205"/>
      <c r="XAA43" s="205"/>
      <c r="XAB43" s="205"/>
      <c r="XAC43" s="205"/>
      <c r="XAD43" s="181"/>
      <c r="XAE43" s="205"/>
      <c r="XAF43" s="205"/>
      <c r="XAG43" s="205"/>
      <c r="XAH43" s="205"/>
      <c r="XAI43" s="205"/>
      <c r="XAJ43" s="205"/>
      <c r="XAK43" s="205"/>
      <c r="XAL43" s="205"/>
      <c r="XAM43" s="181"/>
      <c r="XAN43" s="205"/>
      <c r="XAO43" s="205"/>
      <c r="XAP43" s="205"/>
      <c r="XAQ43" s="205"/>
      <c r="XAR43" s="205"/>
      <c r="XAS43" s="205"/>
      <c r="XAT43" s="205"/>
      <c r="XAU43" s="205"/>
      <c r="XAV43" s="205"/>
      <c r="XAW43" s="205"/>
      <c r="XAX43" s="205"/>
      <c r="XAY43" s="205"/>
      <c r="XAZ43" s="205"/>
      <c r="XBA43" s="205"/>
      <c r="XBB43" s="205"/>
      <c r="XBC43" s="205"/>
      <c r="XBD43" s="205"/>
      <c r="XBE43" s="205"/>
      <c r="XBF43" s="205"/>
      <c r="XBG43" s="205"/>
      <c r="XBH43" s="181"/>
      <c r="XBI43" s="205"/>
      <c r="XBJ43" s="205"/>
      <c r="XBK43" s="205"/>
      <c r="XBL43" s="205"/>
      <c r="XBM43" s="205"/>
      <c r="XBN43" s="205"/>
      <c r="XBO43" s="205"/>
      <c r="XBP43" s="205"/>
      <c r="XBQ43" s="181"/>
      <c r="XBR43" s="205"/>
      <c r="XBS43" s="205"/>
      <c r="XBT43" s="205"/>
      <c r="XBU43" s="205"/>
      <c r="XBV43" s="205"/>
      <c r="XBW43" s="205"/>
      <c r="XBX43" s="205"/>
      <c r="XBY43" s="205"/>
      <c r="XBZ43" s="205"/>
      <c r="XCA43" s="205"/>
      <c r="XCB43" s="205"/>
      <c r="XCC43" s="205"/>
      <c r="XCD43" s="205"/>
      <c r="XCE43" s="205"/>
      <c r="XCF43" s="205"/>
      <c r="XCG43" s="205"/>
      <c r="XCH43" s="205"/>
      <c r="XCI43" s="205"/>
      <c r="XCJ43" s="205"/>
      <c r="XCK43" s="205"/>
      <c r="XCL43" s="181"/>
      <c r="XCM43" s="205"/>
      <c r="XCN43" s="205"/>
      <c r="XCO43" s="205"/>
      <c r="XCP43" s="205"/>
      <c r="XCQ43" s="205"/>
      <c r="XCR43" s="205"/>
      <c r="XCS43" s="205"/>
      <c r="XCT43" s="205"/>
      <c r="XCU43" s="181"/>
      <c r="XCV43" s="205"/>
      <c r="XCW43" s="205"/>
      <c r="XCX43" s="205"/>
      <c r="XCY43" s="205"/>
      <c r="XCZ43" s="205"/>
      <c r="XDA43" s="205"/>
      <c r="XDB43" s="205"/>
      <c r="XDC43" s="205"/>
      <c r="XDD43" s="205"/>
      <c r="XDE43" s="205"/>
      <c r="XDF43" s="205"/>
      <c r="XDG43" s="205"/>
      <c r="XDH43" s="205"/>
      <c r="XDI43" s="205"/>
      <c r="XDJ43" s="205"/>
      <c r="XDK43" s="205"/>
      <c r="XDL43" s="205"/>
      <c r="XDM43" s="205"/>
      <c r="XDN43" s="205"/>
      <c r="XDO43" s="205"/>
      <c r="XDP43" s="181"/>
      <c r="XDQ43" s="205"/>
      <c r="XDR43" s="205"/>
      <c r="XDS43" s="205"/>
      <c r="XDT43" s="205"/>
      <c r="XDU43" s="205"/>
      <c r="XDV43" s="205"/>
      <c r="XDW43" s="205"/>
      <c r="XDX43" s="205"/>
      <c r="XDY43" s="181"/>
      <c r="XDZ43" s="205"/>
      <c r="XEA43" s="205"/>
      <c r="XEB43" s="205"/>
      <c r="XEC43" s="205"/>
      <c r="XED43" s="205"/>
      <c r="XEE43" s="205"/>
      <c r="XEF43" s="205"/>
      <c r="XEG43" s="205"/>
      <c r="XEH43" s="205"/>
      <c r="XEI43" s="205"/>
      <c r="XEJ43" s="205"/>
      <c r="XEK43" s="205"/>
    </row>
    <row r="44" spans="1:16365" ht="12.75" customHeight="1">
      <c r="A44" s="202"/>
      <c r="B44" s="206" t="s">
        <v>332</v>
      </c>
      <c r="C44"/>
      <c r="D44" s="195"/>
      <c r="E44" s="195"/>
      <c r="F44" s="207"/>
      <c r="G44" s="207"/>
      <c r="H44" s="207"/>
      <c r="I44" s="207"/>
      <c r="J44" s="207"/>
      <c r="K44" s="207"/>
      <c r="L44" s="207"/>
    </row>
    <row r="45" spans="1:16365" ht="12.75" customHeight="1">
      <c r="A45" s="202">
        <v>330</v>
      </c>
      <c r="B45" s="199" t="s">
        <v>152</v>
      </c>
      <c r="C45" s="214" t="s">
        <v>153</v>
      </c>
      <c r="D45" s="200">
        <v>79</v>
      </c>
      <c r="E45" s="200">
        <v>75</v>
      </c>
      <c r="F45" s="207">
        <v>70</v>
      </c>
      <c r="G45" s="207">
        <v>69</v>
      </c>
      <c r="H45" s="207">
        <v>68</v>
      </c>
      <c r="I45" s="207">
        <v>64</v>
      </c>
      <c r="J45" s="207">
        <v>70</v>
      </c>
      <c r="K45" s="207">
        <v>64</v>
      </c>
      <c r="L45" s="207">
        <v>64</v>
      </c>
    </row>
    <row r="46" spans="1:16365" ht="12.75" customHeight="1">
      <c r="A46" s="202">
        <v>801</v>
      </c>
      <c r="B46" s="199" t="s">
        <v>256</v>
      </c>
      <c r="C46" s="214" t="s">
        <v>135</v>
      </c>
      <c r="D46" s="200">
        <v>78</v>
      </c>
      <c r="E46" s="200">
        <v>77</v>
      </c>
      <c r="F46" s="207">
        <v>79</v>
      </c>
      <c r="G46" s="207">
        <v>78</v>
      </c>
      <c r="H46" s="207">
        <v>80</v>
      </c>
      <c r="I46" s="207">
        <v>77</v>
      </c>
      <c r="J46" s="207">
        <v>76</v>
      </c>
      <c r="K46" s="207">
        <v>73</v>
      </c>
      <c r="L46" s="207">
        <v>73</v>
      </c>
    </row>
    <row r="47" spans="1:16365" ht="12.75" customHeight="1">
      <c r="A47" s="202">
        <v>383</v>
      </c>
      <c r="B47" s="199" t="s">
        <v>175</v>
      </c>
      <c r="C47" s="214" t="s">
        <v>70</v>
      </c>
      <c r="D47" s="200">
        <v>88</v>
      </c>
      <c r="E47" s="200">
        <v>93</v>
      </c>
      <c r="F47" s="207">
        <v>94</v>
      </c>
      <c r="G47" s="207">
        <v>95</v>
      </c>
      <c r="H47" s="207">
        <v>87</v>
      </c>
      <c r="I47" s="207">
        <v>85</v>
      </c>
      <c r="J47" s="207">
        <v>78</v>
      </c>
      <c r="K47" s="207">
        <v>75</v>
      </c>
      <c r="L47" s="207">
        <v>76</v>
      </c>
    </row>
    <row r="48" spans="1:16365" ht="12.75" customHeight="1">
      <c r="A48" s="215">
        <v>341</v>
      </c>
      <c r="B48" s="216" t="s">
        <v>81</v>
      </c>
      <c r="C48" s="214" t="s">
        <v>70</v>
      </c>
      <c r="D48" s="217">
        <v>94</v>
      </c>
      <c r="E48" s="217">
        <v>102</v>
      </c>
      <c r="F48" s="218">
        <v>106</v>
      </c>
      <c r="G48" s="218">
        <v>105</v>
      </c>
      <c r="H48" s="218">
        <v>106</v>
      </c>
      <c r="I48" s="218">
        <v>111</v>
      </c>
      <c r="J48" s="218">
        <v>111</v>
      </c>
      <c r="K48" s="218">
        <v>115</v>
      </c>
      <c r="L48" s="219">
        <v>122</v>
      </c>
    </row>
    <row r="49" spans="1:16365" ht="12.75" customHeight="1">
      <c r="A49" s="215">
        <v>352</v>
      </c>
      <c r="B49" s="216" t="s">
        <v>72</v>
      </c>
      <c r="C49" s="214" t="s">
        <v>70</v>
      </c>
      <c r="D49" s="217">
        <v>136</v>
      </c>
      <c r="E49" s="217">
        <v>137</v>
      </c>
      <c r="F49" s="218">
        <v>131</v>
      </c>
      <c r="G49" s="218">
        <v>121</v>
      </c>
      <c r="H49" s="218">
        <v>117</v>
      </c>
      <c r="I49" s="218">
        <v>122</v>
      </c>
      <c r="J49" s="218">
        <v>113</v>
      </c>
      <c r="K49" s="218">
        <v>105</v>
      </c>
      <c r="L49" s="219">
        <v>97</v>
      </c>
    </row>
    <row r="50" spans="1:16365" ht="12.75" customHeight="1">
      <c r="A50" s="209">
        <v>391</v>
      </c>
      <c r="B50" s="210" t="s">
        <v>226</v>
      </c>
      <c r="C50" s="214" t="s">
        <v>56</v>
      </c>
      <c r="D50" s="212">
        <v>86</v>
      </c>
      <c r="E50" s="212">
        <v>98</v>
      </c>
      <c r="F50" s="213">
        <v>99</v>
      </c>
      <c r="G50" s="213">
        <v>101</v>
      </c>
      <c r="H50" s="213">
        <v>100</v>
      </c>
      <c r="I50" s="213">
        <v>100</v>
      </c>
      <c r="J50" s="213">
        <v>90</v>
      </c>
      <c r="K50" s="213">
        <v>88</v>
      </c>
      <c r="L50" s="213">
        <v>94</v>
      </c>
    </row>
    <row r="51" spans="1:16365" ht="12.75" customHeight="1">
      <c r="A51" s="202">
        <v>892</v>
      </c>
      <c r="B51" s="199" t="s">
        <v>222</v>
      </c>
      <c r="C51" s="214" t="s">
        <v>31</v>
      </c>
      <c r="D51" s="200">
        <v>79</v>
      </c>
      <c r="E51" s="200">
        <v>86</v>
      </c>
      <c r="F51" s="207">
        <v>85</v>
      </c>
      <c r="G51" s="207">
        <v>86</v>
      </c>
      <c r="H51" s="207">
        <v>90</v>
      </c>
      <c r="I51" s="207">
        <v>91</v>
      </c>
      <c r="J51" s="207">
        <v>89</v>
      </c>
      <c r="K51" s="207">
        <v>90</v>
      </c>
      <c r="L51" s="207">
        <v>92</v>
      </c>
    </row>
    <row r="52" spans="1:16365" ht="12.75" customHeight="1">
      <c r="A52" s="202">
        <v>373</v>
      </c>
      <c r="B52" s="199" t="s">
        <v>171</v>
      </c>
      <c r="C52" s="214" t="s">
        <v>168</v>
      </c>
      <c r="D52" s="200">
        <v>53</v>
      </c>
      <c r="E52" s="200">
        <v>52</v>
      </c>
      <c r="F52" s="207">
        <v>56</v>
      </c>
      <c r="G52" s="207">
        <v>54</v>
      </c>
      <c r="H52" s="207">
        <v>47</v>
      </c>
      <c r="I52" s="207">
        <v>47</v>
      </c>
      <c r="J52" s="207">
        <v>46</v>
      </c>
      <c r="K52" s="207">
        <v>46</v>
      </c>
      <c r="L52" s="207">
        <v>50</v>
      </c>
    </row>
    <row r="53" spans="1:16365" ht="12.75" customHeight="1">
      <c r="A53" s="202"/>
      <c r="B53" s="199"/>
      <c r="C53"/>
      <c r="D53" s="195"/>
      <c r="E53" s="195"/>
      <c r="F53" s="207"/>
      <c r="G53" s="207"/>
      <c r="H53" s="207"/>
      <c r="I53" s="207"/>
      <c r="J53" s="207"/>
      <c r="K53" s="207"/>
      <c r="L53" s="207"/>
      <c r="O53" s="205"/>
      <c r="P53" s="205"/>
      <c r="Q53" s="205"/>
      <c r="R53" s="205"/>
      <c r="S53" s="205"/>
      <c r="T53" s="205"/>
      <c r="U53" s="205"/>
      <c r="V53" s="205"/>
      <c r="W53" s="205"/>
      <c r="X53" s="181"/>
    </row>
    <row r="54" spans="1:16365" ht="12.75" customHeight="1">
      <c r="A54" s="205"/>
      <c r="B54" s="205"/>
      <c r="C54" s="205"/>
      <c r="D54" s="205">
        <v>2009</v>
      </c>
      <c r="E54" s="205">
        <v>2010</v>
      </c>
      <c r="F54" s="205">
        <v>2011</v>
      </c>
      <c r="G54" s="205">
        <v>2012</v>
      </c>
      <c r="H54" s="205">
        <v>2013</v>
      </c>
      <c r="I54" s="205">
        <v>2014</v>
      </c>
      <c r="J54" s="205">
        <v>2015</v>
      </c>
      <c r="K54" s="205">
        <v>2016</v>
      </c>
      <c r="L54" s="205">
        <v>2017</v>
      </c>
      <c r="M54" s="205"/>
      <c r="N54" s="205"/>
      <c r="Y54" s="205"/>
      <c r="Z54" s="205"/>
      <c r="AA54" s="205"/>
      <c r="AB54" s="205"/>
      <c r="AC54" s="205"/>
      <c r="AD54" s="205"/>
      <c r="AE54" s="205"/>
      <c r="AF54" s="205"/>
      <c r="AG54" s="181"/>
      <c r="AH54" s="205"/>
      <c r="AI54" s="205"/>
      <c r="AJ54" s="205"/>
      <c r="AK54" s="205"/>
      <c r="AL54" s="205"/>
      <c r="AM54" s="205"/>
      <c r="AN54" s="205"/>
      <c r="AO54" s="205"/>
      <c r="AP54" s="205"/>
      <c r="AQ54" s="205"/>
      <c r="AR54" s="205"/>
      <c r="AS54" s="205"/>
      <c r="AT54" s="205"/>
      <c r="AU54" s="205"/>
      <c r="AV54" s="205"/>
      <c r="AW54" s="205"/>
      <c r="AX54" s="205"/>
      <c r="AY54" s="205"/>
      <c r="AZ54" s="205"/>
      <c r="BA54" s="205"/>
      <c r="BB54" s="181"/>
      <c r="BC54" s="205"/>
      <c r="BD54" s="205"/>
      <c r="BE54" s="205"/>
      <c r="BF54" s="205"/>
      <c r="BG54" s="205"/>
      <c r="BH54" s="205"/>
      <c r="BI54" s="205"/>
      <c r="BJ54" s="205"/>
      <c r="BK54" s="181"/>
      <c r="BL54" s="205"/>
      <c r="BM54" s="205"/>
      <c r="BN54" s="205"/>
      <c r="BO54" s="205"/>
      <c r="BP54" s="205"/>
      <c r="BQ54" s="205"/>
      <c r="BR54" s="205"/>
      <c r="BS54" s="205"/>
      <c r="BT54" s="205"/>
      <c r="BU54" s="205"/>
      <c r="BV54" s="205"/>
      <c r="BW54" s="205"/>
      <c r="BX54" s="205"/>
      <c r="BY54" s="205"/>
      <c r="BZ54" s="205"/>
      <c r="CA54" s="205"/>
      <c r="CB54" s="205"/>
      <c r="CC54" s="205"/>
      <c r="CD54" s="205"/>
      <c r="CE54" s="205"/>
      <c r="CF54" s="181"/>
      <c r="CG54" s="205"/>
      <c r="CH54" s="205"/>
      <c r="CI54" s="205"/>
      <c r="CJ54" s="205"/>
      <c r="CK54" s="205"/>
      <c r="CL54" s="205"/>
      <c r="CM54" s="205"/>
      <c r="CN54" s="205"/>
      <c r="CO54" s="181"/>
      <c r="CP54" s="205"/>
      <c r="CQ54" s="205"/>
      <c r="CR54" s="205"/>
      <c r="CS54" s="205"/>
      <c r="CT54" s="205"/>
      <c r="CU54" s="205"/>
      <c r="CV54" s="205"/>
      <c r="CW54" s="205"/>
      <c r="CX54" s="205"/>
      <c r="CY54" s="205"/>
      <c r="CZ54" s="205"/>
      <c r="DA54" s="205"/>
      <c r="DB54" s="205"/>
      <c r="DC54" s="205"/>
      <c r="DD54" s="205"/>
      <c r="DE54" s="205"/>
      <c r="DF54" s="205"/>
      <c r="DG54" s="205"/>
      <c r="DH54" s="205"/>
      <c r="DI54" s="205"/>
      <c r="DJ54" s="181"/>
      <c r="DK54" s="205"/>
      <c r="DL54" s="205"/>
      <c r="DM54" s="205"/>
      <c r="DN54" s="205"/>
      <c r="DO54" s="205"/>
      <c r="DP54" s="205"/>
      <c r="DQ54" s="205"/>
      <c r="DR54" s="205"/>
      <c r="DS54" s="181"/>
      <c r="DT54" s="205"/>
      <c r="DU54" s="205"/>
      <c r="DV54" s="205"/>
      <c r="DW54" s="205"/>
      <c r="DX54" s="205"/>
      <c r="DY54" s="205"/>
      <c r="DZ54" s="205"/>
      <c r="EA54" s="205"/>
      <c r="EB54" s="205"/>
      <c r="EC54" s="205"/>
      <c r="ED54" s="205"/>
      <c r="EE54" s="205"/>
      <c r="EF54" s="205"/>
      <c r="EG54" s="205"/>
      <c r="EH54" s="205"/>
      <c r="EI54" s="205"/>
      <c r="EJ54" s="205"/>
      <c r="EK54" s="205"/>
      <c r="EL54" s="205"/>
      <c r="EM54" s="205"/>
      <c r="EN54" s="181"/>
      <c r="EO54" s="205"/>
      <c r="EP54" s="205"/>
      <c r="EQ54" s="205"/>
      <c r="ER54" s="205"/>
      <c r="ES54" s="205"/>
      <c r="ET54" s="205"/>
      <c r="EU54" s="205"/>
      <c r="EV54" s="205"/>
      <c r="EW54" s="181"/>
      <c r="EX54" s="205"/>
      <c r="EY54" s="205"/>
      <c r="EZ54" s="205"/>
      <c r="FA54" s="205"/>
      <c r="FB54" s="205"/>
      <c r="FC54" s="205"/>
      <c r="FD54" s="205"/>
      <c r="FE54" s="205"/>
      <c r="FF54" s="205"/>
      <c r="FG54" s="205"/>
      <c r="FH54" s="205"/>
      <c r="FI54" s="205"/>
      <c r="FJ54" s="205"/>
      <c r="FK54" s="205"/>
      <c r="FL54" s="205"/>
      <c r="FM54" s="205"/>
      <c r="FN54" s="205"/>
      <c r="FO54" s="205"/>
      <c r="FP54" s="205"/>
      <c r="FQ54" s="205"/>
      <c r="FR54" s="181"/>
      <c r="FS54" s="205"/>
      <c r="FT54" s="205"/>
      <c r="FU54" s="205"/>
      <c r="FV54" s="205"/>
      <c r="FW54" s="205"/>
      <c r="FX54" s="205"/>
      <c r="FY54" s="205"/>
      <c r="FZ54" s="205"/>
      <c r="GA54" s="181"/>
      <c r="GB54" s="205"/>
      <c r="GC54" s="205"/>
      <c r="GD54" s="205"/>
      <c r="GE54" s="205"/>
      <c r="GF54" s="205"/>
      <c r="GG54" s="205"/>
      <c r="GH54" s="205"/>
      <c r="GI54" s="205"/>
      <c r="GJ54" s="205"/>
      <c r="GK54" s="205"/>
      <c r="GL54" s="205"/>
      <c r="GM54" s="205"/>
      <c r="GN54" s="205"/>
      <c r="GO54" s="205"/>
      <c r="GP54" s="205"/>
      <c r="GQ54" s="205"/>
      <c r="GR54" s="205"/>
      <c r="GS54" s="205"/>
      <c r="GT54" s="205"/>
      <c r="GU54" s="205"/>
      <c r="GV54" s="181"/>
      <c r="GW54" s="205"/>
      <c r="GX54" s="205"/>
      <c r="GY54" s="205"/>
      <c r="GZ54" s="205"/>
      <c r="HA54" s="205"/>
      <c r="HB54" s="205"/>
      <c r="HC54" s="205"/>
      <c r="HD54" s="205"/>
      <c r="HE54" s="181"/>
      <c r="HF54" s="205"/>
      <c r="HG54" s="205"/>
      <c r="HH54" s="205"/>
      <c r="HI54" s="205"/>
      <c r="HJ54" s="205"/>
      <c r="HK54" s="205"/>
      <c r="HL54" s="205"/>
      <c r="HM54" s="205"/>
      <c r="HN54" s="205"/>
      <c r="HO54" s="205"/>
      <c r="HP54" s="205"/>
      <c r="HQ54" s="205"/>
      <c r="HR54" s="205"/>
      <c r="HS54" s="205"/>
      <c r="HT54" s="205"/>
      <c r="HU54" s="205"/>
      <c r="HV54" s="205"/>
      <c r="HW54" s="205"/>
      <c r="HX54" s="205"/>
      <c r="HY54" s="205"/>
      <c r="HZ54" s="181"/>
      <c r="IA54" s="205"/>
      <c r="IB54" s="205"/>
      <c r="IC54" s="205"/>
      <c r="ID54" s="205"/>
      <c r="IE54" s="205"/>
      <c r="IF54" s="205"/>
      <c r="IG54" s="205"/>
      <c r="IH54" s="205"/>
      <c r="II54" s="181"/>
      <c r="IJ54" s="205"/>
      <c r="IK54" s="205"/>
      <c r="IL54" s="205"/>
      <c r="IM54" s="205"/>
      <c r="IN54" s="205"/>
      <c r="IO54" s="205"/>
      <c r="IP54" s="205"/>
      <c r="IQ54" s="205"/>
      <c r="IR54" s="205"/>
      <c r="IS54" s="205"/>
      <c r="IT54" s="205"/>
      <c r="IU54" s="205"/>
      <c r="IV54" s="205"/>
      <c r="IW54" s="205"/>
      <c r="IX54" s="205"/>
      <c r="IY54" s="205"/>
      <c r="IZ54" s="205"/>
      <c r="JA54" s="205"/>
      <c r="JB54" s="205"/>
      <c r="JC54" s="205"/>
      <c r="JD54" s="181"/>
      <c r="JE54" s="205"/>
      <c r="JF54" s="205"/>
      <c r="JG54" s="205"/>
      <c r="JH54" s="205"/>
      <c r="JI54" s="205"/>
      <c r="JJ54" s="205"/>
      <c r="JK54" s="205"/>
      <c r="JL54" s="205"/>
      <c r="JM54" s="181"/>
      <c r="JN54" s="205"/>
      <c r="JO54" s="205"/>
      <c r="JP54" s="205"/>
      <c r="JQ54" s="205"/>
      <c r="JR54" s="205"/>
      <c r="JS54" s="205"/>
      <c r="JT54" s="205"/>
      <c r="JU54" s="205"/>
      <c r="JV54" s="205"/>
      <c r="JW54" s="205"/>
      <c r="JX54" s="205"/>
      <c r="JY54" s="205"/>
      <c r="JZ54" s="205"/>
      <c r="KA54" s="205"/>
      <c r="KB54" s="205"/>
      <c r="KC54" s="205"/>
      <c r="KD54" s="205"/>
      <c r="KE54" s="205"/>
      <c r="KF54" s="205"/>
      <c r="KG54" s="205"/>
      <c r="KH54" s="181"/>
      <c r="KI54" s="205"/>
      <c r="KJ54" s="205"/>
      <c r="KK54" s="205"/>
      <c r="KL54" s="205"/>
      <c r="KM54" s="205"/>
      <c r="KN54" s="205"/>
      <c r="KO54" s="205"/>
      <c r="KP54" s="205"/>
      <c r="KQ54" s="181"/>
      <c r="KR54" s="205"/>
      <c r="KS54" s="205"/>
      <c r="KT54" s="205"/>
      <c r="KU54" s="205"/>
      <c r="KV54" s="205"/>
      <c r="KW54" s="205"/>
      <c r="KX54" s="205"/>
      <c r="KY54" s="205"/>
      <c r="KZ54" s="205"/>
      <c r="LA54" s="205"/>
      <c r="LB54" s="205"/>
      <c r="LC54" s="205"/>
      <c r="LD54" s="205"/>
      <c r="LE54" s="205"/>
      <c r="LF54" s="205"/>
      <c r="LG54" s="205"/>
      <c r="LH54" s="205"/>
      <c r="LI54" s="205"/>
      <c r="LJ54" s="205"/>
      <c r="LK54" s="205"/>
      <c r="LL54" s="181"/>
      <c r="LM54" s="205"/>
      <c r="LN54" s="205"/>
      <c r="LO54" s="205"/>
      <c r="LP54" s="205"/>
      <c r="LQ54" s="205"/>
      <c r="LR54" s="205"/>
      <c r="LS54" s="205"/>
      <c r="LT54" s="205"/>
      <c r="LU54" s="181"/>
      <c r="LV54" s="205"/>
      <c r="LW54" s="205"/>
      <c r="LX54" s="205"/>
      <c r="LY54" s="205"/>
      <c r="LZ54" s="205"/>
      <c r="MA54" s="205"/>
      <c r="MB54" s="205"/>
      <c r="MC54" s="205"/>
      <c r="MD54" s="205"/>
      <c r="ME54" s="205"/>
      <c r="MF54" s="205"/>
      <c r="MG54" s="205"/>
      <c r="MH54" s="205"/>
      <c r="MI54" s="205"/>
      <c r="MJ54" s="205"/>
      <c r="MK54" s="205"/>
      <c r="ML54" s="205"/>
      <c r="MM54" s="205"/>
      <c r="MN54" s="205"/>
      <c r="MO54" s="205"/>
      <c r="MP54" s="181"/>
      <c r="MQ54" s="205"/>
      <c r="MR54" s="205"/>
      <c r="MS54" s="205"/>
      <c r="MT54" s="205"/>
      <c r="MU54" s="205"/>
      <c r="MV54" s="205"/>
      <c r="MW54" s="205"/>
      <c r="MX54" s="205"/>
      <c r="MY54" s="181"/>
      <c r="MZ54" s="205"/>
      <c r="NA54" s="205"/>
      <c r="NB54" s="205"/>
      <c r="NC54" s="205"/>
      <c r="ND54" s="205"/>
      <c r="NE54" s="205"/>
      <c r="NF54" s="205"/>
      <c r="NG54" s="205"/>
      <c r="NH54" s="205"/>
      <c r="NI54" s="205"/>
      <c r="NJ54" s="205"/>
      <c r="NK54" s="205"/>
      <c r="NL54" s="205"/>
      <c r="NM54" s="205"/>
      <c r="NN54" s="205"/>
      <c r="NO54" s="205"/>
      <c r="NP54" s="205"/>
      <c r="NQ54" s="205"/>
      <c r="NR54" s="205"/>
      <c r="NS54" s="205"/>
      <c r="NT54" s="181"/>
      <c r="NU54" s="205"/>
      <c r="NV54" s="205"/>
      <c r="NW54" s="205"/>
      <c r="NX54" s="205"/>
      <c r="NY54" s="205"/>
      <c r="NZ54" s="205"/>
      <c r="OA54" s="205"/>
      <c r="OB54" s="205"/>
      <c r="OC54" s="181"/>
      <c r="OD54" s="205"/>
      <c r="OE54" s="205"/>
      <c r="OF54" s="205"/>
      <c r="OG54" s="205"/>
      <c r="OH54" s="205"/>
      <c r="OI54" s="205"/>
      <c r="OJ54" s="205"/>
      <c r="OK54" s="205"/>
      <c r="OL54" s="205"/>
      <c r="OM54" s="205"/>
      <c r="ON54" s="205"/>
      <c r="OO54" s="205"/>
      <c r="OP54" s="205"/>
      <c r="OQ54" s="205"/>
      <c r="OR54" s="205"/>
      <c r="OS54" s="205"/>
      <c r="OT54" s="205"/>
      <c r="OU54" s="205"/>
      <c r="OV54" s="205"/>
      <c r="OW54" s="205"/>
      <c r="OX54" s="181"/>
      <c r="OY54" s="205"/>
      <c r="OZ54" s="205"/>
      <c r="PA54" s="205"/>
      <c r="PB54" s="205"/>
      <c r="PC54" s="205"/>
      <c r="PD54" s="205"/>
      <c r="PE54" s="205"/>
      <c r="PF54" s="205"/>
      <c r="PG54" s="181"/>
      <c r="PH54" s="205"/>
      <c r="PI54" s="205"/>
      <c r="PJ54" s="205"/>
      <c r="PK54" s="205"/>
      <c r="PL54" s="205"/>
      <c r="PM54" s="205"/>
      <c r="PN54" s="205"/>
      <c r="PO54" s="205"/>
      <c r="PP54" s="205"/>
      <c r="PQ54" s="205"/>
      <c r="PR54" s="205"/>
      <c r="PS54" s="205"/>
      <c r="PT54" s="205"/>
      <c r="PU54" s="205"/>
      <c r="PV54" s="205"/>
      <c r="PW54" s="205"/>
      <c r="PX54" s="205"/>
      <c r="PY54" s="205"/>
      <c r="PZ54" s="205"/>
      <c r="QA54" s="205"/>
      <c r="QB54" s="181"/>
      <c r="QC54" s="205"/>
      <c r="QD54" s="205"/>
      <c r="QE54" s="205"/>
      <c r="QF54" s="205"/>
      <c r="QG54" s="205"/>
      <c r="QH54" s="205"/>
      <c r="QI54" s="205"/>
      <c r="QJ54" s="205"/>
      <c r="QK54" s="181"/>
      <c r="QL54" s="205"/>
      <c r="QM54" s="205"/>
      <c r="QN54" s="205"/>
      <c r="QO54" s="205"/>
      <c r="QP54" s="205"/>
      <c r="QQ54" s="205"/>
      <c r="QR54" s="205"/>
      <c r="QS54" s="205"/>
      <c r="QT54" s="205"/>
      <c r="QU54" s="205"/>
      <c r="QV54" s="205"/>
      <c r="QW54" s="205"/>
      <c r="QX54" s="205"/>
      <c r="QY54" s="205"/>
      <c r="QZ54" s="205"/>
      <c r="RA54" s="205"/>
      <c r="RB54" s="205"/>
      <c r="RC54" s="205"/>
      <c r="RD54" s="205"/>
      <c r="RE54" s="205"/>
      <c r="RF54" s="181"/>
      <c r="RG54" s="205"/>
      <c r="RH54" s="205"/>
      <c r="RI54" s="205"/>
      <c r="RJ54" s="205"/>
      <c r="RK54" s="205"/>
      <c r="RL54" s="205"/>
      <c r="RM54" s="205"/>
      <c r="RN54" s="205"/>
      <c r="RO54" s="181"/>
      <c r="RP54" s="205"/>
      <c r="RQ54" s="205"/>
      <c r="RR54" s="205"/>
      <c r="RS54" s="205"/>
      <c r="RT54" s="205"/>
      <c r="RU54" s="205"/>
      <c r="RV54" s="205"/>
      <c r="RW54" s="205"/>
      <c r="RX54" s="205"/>
      <c r="RY54" s="205"/>
      <c r="RZ54" s="205"/>
      <c r="SA54" s="205"/>
      <c r="SB54" s="205"/>
      <c r="SC54" s="205"/>
      <c r="SD54" s="205"/>
      <c r="SE54" s="205"/>
      <c r="SF54" s="205"/>
      <c r="SG54" s="205"/>
      <c r="SH54" s="205"/>
      <c r="SI54" s="205"/>
      <c r="SJ54" s="181"/>
      <c r="SK54" s="205"/>
      <c r="SL54" s="205"/>
      <c r="SM54" s="205"/>
      <c r="SN54" s="205"/>
      <c r="SO54" s="205"/>
      <c r="SP54" s="205"/>
      <c r="SQ54" s="205"/>
      <c r="SR54" s="205"/>
      <c r="SS54" s="181"/>
      <c r="ST54" s="205"/>
      <c r="SU54" s="205"/>
      <c r="SV54" s="205"/>
      <c r="SW54" s="205"/>
      <c r="SX54" s="205"/>
      <c r="SY54" s="205"/>
      <c r="SZ54" s="205"/>
      <c r="TA54" s="205"/>
      <c r="TB54" s="205"/>
      <c r="TC54" s="205"/>
      <c r="TD54" s="205"/>
      <c r="TE54" s="205"/>
      <c r="TF54" s="205"/>
      <c r="TG54" s="205"/>
      <c r="TH54" s="205"/>
      <c r="TI54" s="205"/>
      <c r="TJ54" s="205"/>
      <c r="TK54" s="205"/>
      <c r="TL54" s="205"/>
      <c r="TM54" s="205"/>
      <c r="TN54" s="181"/>
      <c r="TO54" s="205"/>
      <c r="TP54" s="205"/>
      <c r="TQ54" s="205"/>
      <c r="TR54" s="205"/>
      <c r="TS54" s="205"/>
      <c r="TT54" s="205"/>
      <c r="TU54" s="205"/>
      <c r="TV54" s="205"/>
      <c r="TW54" s="181"/>
      <c r="TX54" s="205"/>
      <c r="TY54" s="205"/>
      <c r="TZ54" s="205"/>
      <c r="UA54" s="205"/>
      <c r="UB54" s="205"/>
      <c r="UC54" s="205"/>
      <c r="UD54" s="205"/>
      <c r="UE54" s="205"/>
      <c r="UF54" s="205"/>
      <c r="UG54" s="205"/>
      <c r="UH54" s="205"/>
      <c r="UI54" s="205"/>
      <c r="UJ54" s="205"/>
      <c r="UK54" s="205"/>
      <c r="UL54" s="205"/>
      <c r="UM54" s="205"/>
      <c r="UN54" s="205"/>
      <c r="UO54" s="205"/>
      <c r="UP54" s="205"/>
      <c r="UQ54" s="205"/>
      <c r="UR54" s="181"/>
      <c r="US54" s="205"/>
      <c r="UT54" s="205"/>
      <c r="UU54" s="205"/>
      <c r="UV54" s="205"/>
      <c r="UW54" s="205"/>
      <c r="UX54" s="205"/>
      <c r="UY54" s="205"/>
      <c r="UZ54" s="205"/>
      <c r="VA54" s="181"/>
      <c r="VB54" s="205"/>
      <c r="VC54" s="205"/>
      <c r="VD54" s="205"/>
      <c r="VE54" s="205"/>
      <c r="VF54" s="205"/>
      <c r="VG54" s="205"/>
      <c r="VH54" s="205"/>
      <c r="VI54" s="205"/>
      <c r="VJ54" s="205"/>
      <c r="VK54" s="205"/>
      <c r="VL54" s="205"/>
      <c r="VM54" s="205"/>
      <c r="VN54" s="205"/>
      <c r="VO54" s="205"/>
      <c r="VP54" s="205"/>
      <c r="VQ54" s="205"/>
      <c r="VR54" s="205"/>
      <c r="VS54" s="205"/>
      <c r="VT54" s="205"/>
      <c r="VU54" s="205"/>
      <c r="VV54" s="181"/>
      <c r="VW54" s="205"/>
      <c r="VX54" s="205"/>
      <c r="VY54" s="205"/>
      <c r="VZ54" s="205"/>
      <c r="WA54" s="205"/>
      <c r="WB54" s="205"/>
      <c r="WC54" s="205"/>
      <c r="WD54" s="205"/>
      <c r="WE54" s="181"/>
      <c r="WF54" s="205"/>
      <c r="WG54" s="205"/>
      <c r="WH54" s="205"/>
      <c r="WI54" s="205"/>
      <c r="WJ54" s="205"/>
      <c r="WK54" s="205"/>
      <c r="WL54" s="205"/>
      <c r="WM54" s="205"/>
      <c r="WN54" s="205"/>
      <c r="WO54" s="205"/>
      <c r="WP54" s="205"/>
      <c r="WQ54" s="205"/>
      <c r="WR54" s="205"/>
      <c r="WS54" s="205"/>
      <c r="WT54" s="205"/>
      <c r="WU54" s="205"/>
      <c r="WV54" s="205"/>
      <c r="WW54" s="205"/>
      <c r="WX54" s="205"/>
      <c r="WY54" s="205"/>
      <c r="WZ54" s="181"/>
      <c r="XA54" s="205"/>
      <c r="XB54" s="205"/>
      <c r="XC54" s="205"/>
      <c r="XD54" s="205"/>
      <c r="XE54" s="205"/>
      <c r="XF54" s="205"/>
      <c r="XG54" s="205"/>
      <c r="XH54" s="205"/>
      <c r="XI54" s="181"/>
      <c r="XJ54" s="205"/>
      <c r="XK54" s="205"/>
      <c r="XL54" s="205"/>
      <c r="XM54" s="205"/>
      <c r="XN54" s="205"/>
      <c r="XO54" s="205"/>
      <c r="XP54" s="205"/>
      <c r="XQ54" s="205"/>
      <c r="XR54" s="205"/>
      <c r="XS54" s="205"/>
      <c r="XT54" s="205"/>
      <c r="XU54" s="205"/>
      <c r="XV54" s="205"/>
      <c r="XW54" s="205"/>
      <c r="XX54" s="205"/>
      <c r="XY54" s="205"/>
      <c r="XZ54" s="205"/>
      <c r="YA54" s="205"/>
      <c r="YB54" s="205"/>
      <c r="YC54" s="205"/>
      <c r="YD54" s="181"/>
      <c r="YE54" s="205"/>
      <c r="YF54" s="205"/>
      <c r="YG54" s="205"/>
      <c r="YH54" s="205"/>
      <c r="YI54" s="205"/>
      <c r="YJ54" s="205"/>
      <c r="YK54" s="205"/>
      <c r="YL54" s="205"/>
      <c r="YM54" s="181"/>
      <c r="YN54" s="205"/>
      <c r="YO54" s="205"/>
      <c r="YP54" s="205"/>
      <c r="YQ54" s="205"/>
      <c r="YR54" s="205"/>
      <c r="YS54" s="205"/>
      <c r="YT54" s="205"/>
      <c r="YU54" s="205"/>
      <c r="YV54" s="205"/>
      <c r="YW54" s="205"/>
      <c r="YX54" s="205"/>
      <c r="YY54" s="205"/>
      <c r="YZ54" s="205"/>
      <c r="ZA54" s="205"/>
      <c r="ZB54" s="205"/>
      <c r="ZC54" s="205"/>
      <c r="ZD54" s="205"/>
      <c r="ZE54" s="205"/>
      <c r="ZF54" s="205"/>
      <c r="ZG54" s="205"/>
      <c r="ZH54" s="181"/>
      <c r="ZI54" s="205"/>
      <c r="ZJ54" s="205"/>
      <c r="ZK54" s="205"/>
      <c r="ZL54" s="205"/>
      <c r="ZM54" s="205"/>
      <c r="ZN54" s="205"/>
      <c r="ZO54" s="205"/>
      <c r="ZP54" s="205"/>
      <c r="ZQ54" s="181"/>
      <c r="ZR54" s="205"/>
      <c r="ZS54" s="205"/>
      <c r="ZT54" s="205"/>
      <c r="ZU54" s="205"/>
      <c r="ZV54" s="205"/>
      <c r="ZW54" s="205"/>
      <c r="ZX54" s="205"/>
      <c r="ZY54" s="205"/>
      <c r="ZZ54" s="205"/>
      <c r="AAA54" s="205"/>
      <c r="AAB54" s="205"/>
      <c r="AAC54" s="205"/>
      <c r="AAD54" s="205"/>
      <c r="AAE54" s="205"/>
      <c r="AAF54" s="205"/>
      <c r="AAG54" s="205"/>
      <c r="AAH54" s="205"/>
      <c r="AAI54" s="205"/>
      <c r="AAJ54" s="205"/>
      <c r="AAK54" s="205"/>
      <c r="AAL54" s="181"/>
      <c r="AAM54" s="205"/>
      <c r="AAN54" s="205"/>
      <c r="AAO54" s="205"/>
      <c r="AAP54" s="205"/>
      <c r="AAQ54" s="205"/>
      <c r="AAR54" s="205"/>
      <c r="AAS54" s="205"/>
      <c r="AAT54" s="205"/>
      <c r="AAU54" s="181"/>
      <c r="AAV54" s="205"/>
      <c r="AAW54" s="205"/>
      <c r="AAX54" s="205"/>
      <c r="AAY54" s="205"/>
      <c r="AAZ54" s="205"/>
      <c r="ABA54" s="205"/>
      <c r="ABB54" s="205"/>
      <c r="ABC54" s="205"/>
      <c r="ABD54" s="205"/>
      <c r="ABE54" s="205"/>
      <c r="ABF54" s="205"/>
      <c r="ABG54" s="205"/>
      <c r="ABH54" s="205"/>
      <c r="ABI54" s="205"/>
      <c r="ABJ54" s="205"/>
      <c r="ABK54" s="205"/>
      <c r="ABL54" s="205"/>
      <c r="ABM54" s="205"/>
      <c r="ABN54" s="205"/>
      <c r="ABO54" s="205"/>
      <c r="ABP54" s="181"/>
      <c r="ABQ54" s="205"/>
      <c r="ABR54" s="205"/>
      <c r="ABS54" s="205"/>
      <c r="ABT54" s="205"/>
      <c r="ABU54" s="205"/>
      <c r="ABV54" s="205"/>
      <c r="ABW54" s="205"/>
      <c r="ABX54" s="205"/>
      <c r="ABY54" s="181"/>
      <c r="ABZ54" s="205"/>
      <c r="ACA54" s="205"/>
      <c r="ACB54" s="205"/>
      <c r="ACC54" s="205"/>
      <c r="ACD54" s="205"/>
      <c r="ACE54" s="205"/>
      <c r="ACF54" s="205"/>
      <c r="ACG54" s="205"/>
      <c r="ACH54" s="205"/>
      <c r="ACI54" s="205"/>
      <c r="ACJ54" s="205"/>
      <c r="ACK54" s="205"/>
      <c r="ACL54" s="205"/>
      <c r="ACM54" s="205"/>
      <c r="ACN54" s="205"/>
      <c r="ACO54" s="205"/>
      <c r="ACP54" s="205"/>
      <c r="ACQ54" s="205"/>
      <c r="ACR54" s="205"/>
      <c r="ACS54" s="205"/>
      <c r="ACT54" s="181"/>
      <c r="ACU54" s="205"/>
      <c r="ACV54" s="205"/>
      <c r="ACW54" s="205"/>
      <c r="ACX54" s="205"/>
      <c r="ACY54" s="205"/>
      <c r="ACZ54" s="205"/>
      <c r="ADA54" s="205"/>
      <c r="ADB54" s="205"/>
      <c r="ADC54" s="181"/>
      <c r="ADD54" s="205"/>
      <c r="ADE54" s="205"/>
      <c r="ADF54" s="205"/>
      <c r="ADG54" s="205"/>
      <c r="ADH54" s="205"/>
      <c r="ADI54" s="205"/>
      <c r="ADJ54" s="205"/>
      <c r="ADK54" s="205"/>
      <c r="ADL54" s="205"/>
      <c r="ADM54" s="205"/>
      <c r="ADN54" s="205"/>
      <c r="ADO54" s="205"/>
      <c r="ADP54" s="205"/>
      <c r="ADQ54" s="205"/>
      <c r="ADR54" s="205"/>
      <c r="ADS54" s="205"/>
      <c r="ADT54" s="205"/>
      <c r="ADU54" s="205"/>
      <c r="ADV54" s="205"/>
      <c r="ADW54" s="205"/>
      <c r="ADX54" s="181"/>
      <c r="ADY54" s="205"/>
      <c r="ADZ54" s="205"/>
      <c r="AEA54" s="205"/>
      <c r="AEB54" s="205"/>
      <c r="AEC54" s="205"/>
      <c r="AED54" s="205"/>
      <c r="AEE54" s="205"/>
      <c r="AEF54" s="205"/>
      <c r="AEG54" s="181"/>
      <c r="AEH54" s="205"/>
      <c r="AEI54" s="205"/>
      <c r="AEJ54" s="205"/>
      <c r="AEK54" s="205"/>
      <c r="AEL54" s="205"/>
      <c r="AEM54" s="205"/>
      <c r="AEN54" s="205"/>
      <c r="AEO54" s="205"/>
      <c r="AEP54" s="205"/>
      <c r="AEQ54" s="205"/>
      <c r="AER54" s="205"/>
      <c r="AES54" s="205"/>
      <c r="AET54" s="205"/>
      <c r="AEU54" s="205"/>
      <c r="AEV54" s="205"/>
      <c r="AEW54" s="205"/>
      <c r="AEX54" s="205"/>
      <c r="AEY54" s="205"/>
      <c r="AEZ54" s="205"/>
      <c r="AFA54" s="205"/>
      <c r="AFB54" s="181"/>
      <c r="AFC54" s="205"/>
      <c r="AFD54" s="205"/>
      <c r="AFE54" s="205"/>
      <c r="AFF54" s="205"/>
      <c r="AFG54" s="205"/>
      <c r="AFH54" s="205"/>
      <c r="AFI54" s="205"/>
      <c r="AFJ54" s="205"/>
      <c r="AFK54" s="181"/>
      <c r="AFL54" s="205"/>
      <c r="AFM54" s="205"/>
      <c r="AFN54" s="205"/>
      <c r="AFO54" s="205"/>
      <c r="AFP54" s="205"/>
      <c r="AFQ54" s="205"/>
      <c r="AFR54" s="205"/>
      <c r="AFS54" s="205"/>
      <c r="AFT54" s="205"/>
      <c r="AFU54" s="205"/>
      <c r="AFV54" s="205"/>
      <c r="AFW54" s="205"/>
      <c r="AFX54" s="205"/>
      <c r="AFY54" s="205"/>
      <c r="AFZ54" s="205"/>
      <c r="AGA54" s="205"/>
      <c r="AGB54" s="205"/>
      <c r="AGC54" s="205"/>
      <c r="AGD54" s="205"/>
      <c r="AGE54" s="205"/>
      <c r="AGF54" s="181"/>
      <c r="AGG54" s="205"/>
      <c r="AGH54" s="205"/>
      <c r="AGI54" s="205"/>
      <c r="AGJ54" s="205"/>
      <c r="AGK54" s="205"/>
      <c r="AGL54" s="205"/>
      <c r="AGM54" s="205"/>
      <c r="AGN54" s="205"/>
      <c r="AGO54" s="181"/>
      <c r="AGP54" s="205"/>
      <c r="AGQ54" s="205"/>
      <c r="AGR54" s="205"/>
      <c r="AGS54" s="205"/>
      <c r="AGT54" s="205"/>
      <c r="AGU54" s="205"/>
      <c r="AGV54" s="205"/>
      <c r="AGW54" s="205"/>
      <c r="AGX54" s="205"/>
      <c r="AGY54" s="205"/>
      <c r="AGZ54" s="205"/>
      <c r="AHA54" s="205"/>
      <c r="AHB54" s="205"/>
      <c r="AHC54" s="205"/>
      <c r="AHD54" s="205"/>
      <c r="AHE54" s="205"/>
      <c r="AHF54" s="205"/>
      <c r="AHG54" s="205"/>
      <c r="AHH54" s="205"/>
      <c r="AHI54" s="205"/>
      <c r="AHJ54" s="181"/>
      <c r="AHK54" s="205"/>
      <c r="AHL54" s="205"/>
      <c r="AHM54" s="205"/>
      <c r="AHN54" s="205"/>
      <c r="AHO54" s="205"/>
      <c r="AHP54" s="205"/>
      <c r="AHQ54" s="205"/>
      <c r="AHR54" s="205"/>
      <c r="AHS54" s="181"/>
      <c r="AHT54" s="205"/>
      <c r="AHU54" s="205"/>
      <c r="AHV54" s="205"/>
      <c r="AHW54" s="205"/>
      <c r="AHX54" s="205"/>
      <c r="AHY54" s="205"/>
      <c r="AHZ54" s="205"/>
      <c r="AIA54" s="205"/>
      <c r="AIB54" s="205"/>
      <c r="AIC54" s="205"/>
      <c r="AID54" s="205"/>
      <c r="AIE54" s="205"/>
      <c r="AIF54" s="205"/>
      <c r="AIG54" s="205"/>
      <c r="AIH54" s="205"/>
      <c r="AII54" s="205"/>
      <c r="AIJ54" s="205"/>
      <c r="AIK54" s="205"/>
      <c r="AIL54" s="205"/>
      <c r="AIM54" s="205"/>
      <c r="AIN54" s="181"/>
      <c r="AIO54" s="205"/>
      <c r="AIP54" s="205"/>
      <c r="AIQ54" s="205"/>
      <c r="AIR54" s="205"/>
      <c r="AIS54" s="205"/>
      <c r="AIT54" s="205"/>
      <c r="AIU54" s="205"/>
      <c r="AIV54" s="205"/>
      <c r="AIW54" s="181"/>
      <c r="AIX54" s="205"/>
      <c r="AIY54" s="205"/>
      <c r="AIZ54" s="205"/>
      <c r="AJA54" s="205"/>
      <c r="AJB54" s="205"/>
      <c r="AJC54" s="205"/>
      <c r="AJD54" s="205"/>
      <c r="AJE54" s="205"/>
      <c r="AJF54" s="205"/>
      <c r="AJG54" s="205"/>
      <c r="AJH54" s="205"/>
      <c r="AJI54" s="205"/>
      <c r="AJJ54" s="205"/>
      <c r="AJK54" s="205"/>
      <c r="AJL54" s="205"/>
      <c r="AJM54" s="205"/>
      <c r="AJN54" s="205"/>
      <c r="AJO54" s="205"/>
      <c r="AJP54" s="205"/>
      <c r="AJQ54" s="205"/>
      <c r="AJR54" s="181"/>
      <c r="AJS54" s="205"/>
      <c r="AJT54" s="205"/>
      <c r="AJU54" s="205"/>
      <c r="AJV54" s="205"/>
      <c r="AJW54" s="205"/>
      <c r="AJX54" s="205"/>
      <c r="AJY54" s="205"/>
      <c r="AJZ54" s="205"/>
      <c r="AKA54" s="181"/>
      <c r="AKB54" s="205"/>
      <c r="AKC54" s="205"/>
      <c r="AKD54" s="205"/>
      <c r="AKE54" s="205"/>
      <c r="AKF54" s="205"/>
      <c r="AKG54" s="205"/>
      <c r="AKH54" s="205"/>
      <c r="AKI54" s="205"/>
      <c r="AKJ54" s="205"/>
      <c r="AKK54" s="205"/>
      <c r="AKL54" s="205"/>
      <c r="AKM54" s="205"/>
      <c r="AKN54" s="205"/>
      <c r="AKO54" s="205"/>
      <c r="AKP54" s="205"/>
      <c r="AKQ54" s="205"/>
      <c r="AKR54" s="205"/>
      <c r="AKS54" s="205"/>
      <c r="AKT54" s="205"/>
      <c r="AKU54" s="205"/>
      <c r="AKV54" s="181"/>
      <c r="AKW54" s="205"/>
      <c r="AKX54" s="205"/>
      <c r="AKY54" s="205"/>
      <c r="AKZ54" s="205"/>
      <c r="ALA54" s="205"/>
      <c r="ALB54" s="205"/>
      <c r="ALC54" s="205"/>
      <c r="ALD54" s="205"/>
      <c r="ALE54" s="181"/>
      <c r="ALF54" s="205"/>
      <c r="ALG54" s="205"/>
      <c r="ALH54" s="205"/>
      <c r="ALI54" s="205"/>
      <c r="ALJ54" s="205"/>
      <c r="ALK54" s="205"/>
      <c r="ALL54" s="205"/>
      <c r="ALM54" s="205"/>
      <c r="ALN54" s="205"/>
      <c r="ALO54" s="205"/>
      <c r="ALP54" s="205"/>
      <c r="ALQ54" s="205"/>
      <c r="ALR54" s="205"/>
      <c r="ALS54" s="205"/>
      <c r="ALT54" s="205"/>
      <c r="ALU54" s="205"/>
      <c r="ALV54" s="205"/>
      <c r="ALW54" s="205"/>
      <c r="ALX54" s="205"/>
      <c r="ALY54" s="205"/>
      <c r="ALZ54" s="181"/>
      <c r="AMA54" s="205"/>
      <c r="AMB54" s="205"/>
      <c r="AMC54" s="205"/>
      <c r="AMD54" s="205"/>
      <c r="AME54" s="205"/>
      <c r="AMF54" s="205"/>
      <c r="AMG54" s="205"/>
      <c r="AMH54" s="205"/>
      <c r="AMI54" s="181"/>
      <c r="AMJ54" s="205"/>
      <c r="AMK54" s="205"/>
      <c r="AML54" s="205"/>
      <c r="AMM54" s="205"/>
      <c r="AMN54" s="205"/>
      <c r="AMO54" s="205"/>
      <c r="AMP54" s="205"/>
      <c r="AMQ54" s="205"/>
      <c r="AMR54" s="205"/>
      <c r="AMS54" s="205"/>
      <c r="AMT54" s="205"/>
      <c r="AMU54" s="205"/>
      <c r="AMV54" s="205"/>
      <c r="AMW54" s="205"/>
      <c r="AMX54" s="205"/>
      <c r="AMY54" s="205"/>
      <c r="AMZ54" s="205"/>
      <c r="ANA54" s="205"/>
      <c r="ANB54" s="205"/>
      <c r="ANC54" s="205"/>
      <c r="AND54" s="181"/>
      <c r="ANE54" s="205"/>
      <c r="ANF54" s="205"/>
      <c r="ANG54" s="205"/>
      <c r="ANH54" s="205"/>
      <c r="ANI54" s="205"/>
      <c r="ANJ54" s="205"/>
      <c r="ANK54" s="205"/>
      <c r="ANL54" s="205"/>
      <c r="ANM54" s="181"/>
      <c r="ANN54" s="205"/>
      <c r="ANO54" s="205"/>
      <c r="ANP54" s="205"/>
      <c r="ANQ54" s="205"/>
      <c r="ANR54" s="205"/>
      <c r="ANS54" s="205"/>
      <c r="ANT54" s="205"/>
      <c r="ANU54" s="205"/>
      <c r="ANV54" s="205"/>
      <c r="ANW54" s="205"/>
      <c r="ANX54" s="205"/>
      <c r="ANY54" s="205"/>
      <c r="ANZ54" s="205"/>
      <c r="AOA54" s="205"/>
      <c r="AOB54" s="205"/>
      <c r="AOC54" s="205"/>
      <c r="AOD54" s="205"/>
      <c r="AOE54" s="205"/>
      <c r="AOF54" s="205"/>
      <c r="AOG54" s="205"/>
      <c r="AOH54" s="181"/>
      <c r="AOI54" s="205"/>
      <c r="AOJ54" s="205"/>
      <c r="AOK54" s="205"/>
      <c r="AOL54" s="205"/>
      <c r="AOM54" s="205"/>
      <c r="AON54" s="205"/>
      <c r="AOO54" s="205"/>
      <c r="AOP54" s="205"/>
      <c r="AOQ54" s="181"/>
      <c r="AOR54" s="205"/>
      <c r="AOS54" s="205"/>
      <c r="AOT54" s="205"/>
      <c r="AOU54" s="205"/>
      <c r="AOV54" s="205"/>
      <c r="AOW54" s="205"/>
      <c r="AOX54" s="205"/>
      <c r="AOY54" s="205"/>
      <c r="AOZ54" s="205"/>
      <c r="APA54" s="205"/>
      <c r="APB54" s="205"/>
      <c r="APC54" s="205"/>
      <c r="APD54" s="205"/>
      <c r="APE54" s="205"/>
      <c r="APF54" s="205"/>
      <c r="APG54" s="205"/>
      <c r="APH54" s="205"/>
      <c r="API54" s="205"/>
      <c r="APJ54" s="205"/>
      <c r="APK54" s="205"/>
      <c r="APL54" s="181"/>
      <c r="APM54" s="205"/>
      <c r="APN54" s="205"/>
      <c r="APO54" s="205"/>
      <c r="APP54" s="205"/>
      <c r="APQ54" s="205"/>
      <c r="APR54" s="205"/>
      <c r="APS54" s="205"/>
      <c r="APT54" s="205"/>
      <c r="APU54" s="181"/>
      <c r="APV54" s="205"/>
      <c r="APW54" s="205"/>
      <c r="APX54" s="205"/>
      <c r="APY54" s="205"/>
      <c r="APZ54" s="205"/>
      <c r="AQA54" s="205"/>
      <c r="AQB54" s="205"/>
      <c r="AQC54" s="205"/>
      <c r="AQD54" s="205"/>
      <c r="AQE54" s="205"/>
      <c r="AQF54" s="205"/>
      <c r="AQG54" s="205"/>
      <c r="AQH54" s="205"/>
      <c r="AQI54" s="205"/>
      <c r="AQJ54" s="205"/>
      <c r="AQK54" s="205"/>
      <c r="AQL54" s="205"/>
      <c r="AQM54" s="205"/>
      <c r="AQN54" s="205"/>
      <c r="AQO54" s="205"/>
      <c r="AQP54" s="181"/>
      <c r="AQQ54" s="205"/>
      <c r="AQR54" s="205"/>
      <c r="AQS54" s="205"/>
      <c r="AQT54" s="205"/>
      <c r="AQU54" s="205"/>
      <c r="AQV54" s="205"/>
      <c r="AQW54" s="205"/>
      <c r="AQX54" s="205"/>
      <c r="AQY54" s="181"/>
      <c r="AQZ54" s="205"/>
      <c r="ARA54" s="205"/>
      <c r="ARB54" s="205"/>
      <c r="ARC54" s="205"/>
      <c r="ARD54" s="205"/>
      <c r="ARE54" s="205"/>
      <c r="ARF54" s="205"/>
      <c r="ARG54" s="205"/>
      <c r="ARH54" s="205"/>
      <c r="ARI54" s="205"/>
      <c r="ARJ54" s="205"/>
      <c r="ARK54" s="205"/>
      <c r="ARL54" s="205"/>
      <c r="ARM54" s="205"/>
      <c r="ARN54" s="205"/>
      <c r="ARO54" s="205"/>
      <c r="ARP54" s="205"/>
      <c r="ARQ54" s="205"/>
      <c r="ARR54" s="205"/>
      <c r="ARS54" s="205"/>
      <c r="ART54" s="181"/>
      <c r="ARU54" s="205"/>
      <c r="ARV54" s="205"/>
      <c r="ARW54" s="205"/>
      <c r="ARX54" s="205"/>
      <c r="ARY54" s="205"/>
      <c r="ARZ54" s="205"/>
      <c r="ASA54" s="205"/>
      <c r="ASB54" s="205"/>
      <c r="ASC54" s="181"/>
      <c r="ASD54" s="205"/>
      <c r="ASE54" s="205"/>
      <c r="ASF54" s="205"/>
      <c r="ASG54" s="205"/>
      <c r="ASH54" s="205"/>
      <c r="ASI54" s="205"/>
      <c r="ASJ54" s="205"/>
      <c r="ASK54" s="205"/>
      <c r="ASL54" s="205"/>
      <c r="ASM54" s="205"/>
      <c r="ASN54" s="205"/>
      <c r="ASO54" s="205"/>
      <c r="ASP54" s="205"/>
      <c r="ASQ54" s="205"/>
      <c r="ASR54" s="205"/>
      <c r="ASS54" s="205"/>
      <c r="AST54" s="205"/>
      <c r="ASU54" s="205"/>
      <c r="ASV54" s="205"/>
      <c r="ASW54" s="205"/>
      <c r="ASX54" s="181"/>
      <c r="ASY54" s="205"/>
      <c r="ASZ54" s="205"/>
      <c r="ATA54" s="205"/>
      <c r="ATB54" s="205"/>
      <c r="ATC54" s="205"/>
      <c r="ATD54" s="205"/>
      <c r="ATE54" s="205"/>
      <c r="ATF54" s="205"/>
      <c r="ATG54" s="181"/>
      <c r="ATH54" s="205"/>
      <c r="ATI54" s="205"/>
      <c r="ATJ54" s="205"/>
      <c r="ATK54" s="205"/>
      <c r="ATL54" s="205"/>
      <c r="ATM54" s="205"/>
      <c r="ATN54" s="205"/>
      <c r="ATO54" s="205"/>
      <c r="ATP54" s="205"/>
      <c r="ATQ54" s="205"/>
      <c r="ATR54" s="205"/>
      <c r="ATS54" s="205"/>
      <c r="ATT54" s="205"/>
      <c r="ATU54" s="205"/>
      <c r="ATV54" s="205"/>
      <c r="ATW54" s="205"/>
      <c r="ATX54" s="205"/>
      <c r="ATY54" s="205"/>
      <c r="ATZ54" s="205"/>
      <c r="AUA54" s="205"/>
      <c r="AUB54" s="181"/>
      <c r="AUC54" s="205"/>
      <c r="AUD54" s="205"/>
      <c r="AUE54" s="205"/>
      <c r="AUF54" s="205"/>
      <c r="AUG54" s="205"/>
      <c r="AUH54" s="205"/>
      <c r="AUI54" s="205"/>
      <c r="AUJ54" s="205"/>
      <c r="AUK54" s="181"/>
      <c r="AUL54" s="205"/>
      <c r="AUM54" s="205"/>
      <c r="AUN54" s="205"/>
      <c r="AUO54" s="205"/>
      <c r="AUP54" s="205"/>
      <c r="AUQ54" s="205"/>
      <c r="AUR54" s="205"/>
      <c r="AUS54" s="205"/>
      <c r="AUT54" s="205"/>
      <c r="AUU54" s="205"/>
      <c r="AUV54" s="205"/>
      <c r="AUW54" s="205"/>
      <c r="AUX54" s="205"/>
      <c r="AUY54" s="205"/>
      <c r="AUZ54" s="205"/>
      <c r="AVA54" s="205"/>
      <c r="AVB54" s="205"/>
      <c r="AVC54" s="205"/>
      <c r="AVD54" s="205"/>
      <c r="AVE54" s="205"/>
      <c r="AVF54" s="181"/>
      <c r="AVG54" s="205"/>
      <c r="AVH54" s="205"/>
      <c r="AVI54" s="205"/>
      <c r="AVJ54" s="205"/>
      <c r="AVK54" s="205"/>
      <c r="AVL54" s="205"/>
      <c r="AVM54" s="205"/>
      <c r="AVN54" s="205"/>
      <c r="AVO54" s="181"/>
      <c r="AVP54" s="205"/>
      <c r="AVQ54" s="205"/>
      <c r="AVR54" s="205"/>
      <c r="AVS54" s="205"/>
      <c r="AVT54" s="205"/>
      <c r="AVU54" s="205"/>
      <c r="AVV54" s="205"/>
      <c r="AVW54" s="205"/>
      <c r="AVX54" s="205"/>
      <c r="AVY54" s="205"/>
      <c r="AVZ54" s="205"/>
      <c r="AWA54" s="205"/>
      <c r="AWB54" s="205"/>
      <c r="AWC54" s="205"/>
      <c r="AWD54" s="205"/>
      <c r="AWE54" s="205"/>
      <c r="AWF54" s="205"/>
      <c r="AWG54" s="205"/>
      <c r="AWH54" s="205"/>
      <c r="AWI54" s="205"/>
      <c r="AWJ54" s="181"/>
      <c r="AWK54" s="205"/>
      <c r="AWL54" s="205"/>
      <c r="AWM54" s="205"/>
      <c r="AWN54" s="205"/>
      <c r="AWO54" s="205"/>
      <c r="AWP54" s="205"/>
      <c r="AWQ54" s="205"/>
      <c r="AWR54" s="205"/>
      <c r="AWS54" s="181"/>
      <c r="AWT54" s="205"/>
      <c r="AWU54" s="205"/>
      <c r="AWV54" s="205"/>
      <c r="AWW54" s="205"/>
      <c r="AWX54" s="205"/>
      <c r="AWY54" s="205"/>
      <c r="AWZ54" s="205"/>
      <c r="AXA54" s="205"/>
      <c r="AXB54" s="205"/>
      <c r="AXC54" s="205"/>
      <c r="AXD54" s="205"/>
      <c r="AXE54" s="205"/>
      <c r="AXF54" s="205"/>
      <c r="AXG54" s="205"/>
      <c r="AXH54" s="205"/>
      <c r="AXI54" s="205"/>
      <c r="AXJ54" s="205"/>
      <c r="AXK54" s="205"/>
      <c r="AXL54" s="205"/>
      <c r="AXM54" s="205"/>
      <c r="AXN54" s="181"/>
      <c r="AXO54" s="205"/>
      <c r="AXP54" s="205"/>
      <c r="AXQ54" s="205"/>
      <c r="AXR54" s="205"/>
      <c r="AXS54" s="205"/>
      <c r="AXT54" s="205"/>
      <c r="AXU54" s="205"/>
      <c r="AXV54" s="205"/>
      <c r="AXW54" s="181"/>
      <c r="AXX54" s="205"/>
      <c r="AXY54" s="205"/>
      <c r="AXZ54" s="205"/>
      <c r="AYA54" s="205"/>
      <c r="AYB54" s="205"/>
      <c r="AYC54" s="205"/>
      <c r="AYD54" s="205"/>
      <c r="AYE54" s="205"/>
      <c r="AYF54" s="205"/>
      <c r="AYG54" s="205"/>
      <c r="AYH54" s="205"/>
      <c r="AYI54" s="205"/>
      <c r="AYJ54" s="205"/>
      <c r="AYK54" s="205"/>
      <c r="AYL54" s="205"/>
      <c r="AYM54" s="205"/>
      <c r="AYN54" s="205"/>
      <c r="AYO54" s="205"/>
      <c r="AYP54" s="205"/>
      <c r="AYQ54" s="205"/>
      <c r="AYR54" s="181"/>
      <c r="AYS54" s="205"/>
      <c r="AYT54" s="205"/>
      <c r="AYU54" s="205"/>
      <c r="AYV54" s="205"/>
      <c r="AYW54" s="205"/>
      <c r="AYX54" s="205"/>
      <c r="AYY54" s="205"/>
      <c r="AYZ54" s="205"/>
      <c r="AZA54" s="181"/>
      <c r="AZB54" s="205"/>
      <c r="AZC54" s="205"/>
      <c r="AZD54" s="205"/>
      <c r="AZE54" s="205"/>
      <c r="AZF54" s="205"/>
      <c r="AZG54" s="205"/>
      <c r="AZH54" s="205"/>
      <c r="AZI54" s="205"/>
      <c r="AZJ54" s="205"/>
      <c r="AZK54" s="205"/>
      <c r="AZL54" s="205"/>
      <c r="AZM54" s="205"/>
      <c r="AZN54" s="205"/>
      <c r="AZO54" s="205"/>
      <c r="AZP54" s="205"/>
      <c r="AZQ54" s="205"/>
      <c r="AZR54" s="205"/>
      <c r="AZS54" s="205"/>
      <c r="AZT54" s="205"/>
      <c r="AZU54" s="205"/>
      <c r="AZV54" s="181"/>
      <c r="AZW54" s="205"/>
      <c r="AZX54" s="205"/>
      <c r="AZY54" s="205"/>
      <c r="AZZ54" s="205"/>
      <c r="BAA54" s="205"/>
      <c r="BAB54" s="205"/>
      <c r="BAC54" s="205"/>
      <c r="BAD54" s="205"/>
      <c r="BAE54" s="181"/>
      <c r="BAF54" s="205"/>
      <c r="BAG54" s="205"/>
      <c r="BAH54" s="205"/>
      <c r="BAI54" s="205"/>
      <c r="BAJ54" s="205"/>
      <c r="BAK54" s="205"/>
      <c r="BAL54" s="205"/>
      <c r="BAM54" s="205"/>
      <c r="BAN54" s="205"/>
      <c r="BAO54" s="205"/>
      <c r="BAP54" s="205"/>
      <c r="BAQ54" s="205"/>
      <c r="BAR54" s="205"/>
      <c r="BAS54" s="205"/>
      <c r="BAT54" s="205"/>
      <c r="BAU54" s="205"/>
      <c r="BAV54" s="205"/>
      <c r="BAW54" s="205"/>
      <c r="BAX54" s="205"/>
      <c r="BAY54" s="205"/>
      <c r="BAZ54" s="181"/>
      <c r="BBA54" s="205"/>
      <c r="BBB54" s="205"/>
      <c r="BBC54" s="205"/>
      <c r="BBD54" s="205"/>
      <c r="BBE54" s="205"/>
      <c r="BBF54" s="205"/>
      <c r="BBG54" s="205"/>
      <c r="BBH54" s="205"/>
      <c r="BBI54" s="181"/>
      <c r="BBJ54" s="205"/>
      <c r="BBK54" s="205"/>
      <c r="BBL54" s="205"/>
      <c r="BBM54" s="205"/>
      <c r="BBN54" s="205"/>
      <c r="BBO54" s="205"/>
      <c r="BBP54" s="205"/>
      <c r="BBQ54" s="205"/>
      <c r="BBR54" s="205"/>
      <c r="BBS54" s="205"/>
      <c r="BBT54" s="205"/>
      <c r="BBU54" s="205"/>
      <c r="BBV54" s="205"/>
      <c r="BBW54" s="205"/>
      <c r="BBX54" s="205"/>
      <c r="BBY54" s="205"/>
      <c r="BBZ54" s="205"/>
      <c r="BCA54" s="205"/>
      <c r="BCB54" s="205"/>
      <c r="BCC54" s="205"/>
      <c r="BCD54" s="181"/>
      <c r="BCE54" s="205"/>
      <c r="BCF54" s="205"/>
      <c r="BCG54" s="205"/>
      <c r="BCH54" s="205"/>
      <c r="BCI54" s="205"/>
      <c r="BCJ54" s="205"/>
      <c r="BCK54" s="205"/>
      <c r="BCL54" s="205"/>
      <c r="BCM54" s="181"/>
      <c r="BCN54" s="205"/>
      <c r="BCO54" s="205"/>
      <c r="BCP54" s="205"/>
      <c r="BCQ54" s="205"/>
      <c r="BCR54" s="205"/>
      <c r="BCS54" s="205"/>
      <c r="BCT54" s="205"/>
      <c r="BCU54" s="205"/>
      <c r="BCV54" s="205"/>
      <c r="BCW54" s="205"/>
      <c r="BCX54" s="205"/>
      <c r="BCY54" s="205"/>
      <c r="BCZ54" s="205"/>
      <c r="BDA54" s="205"/>
      <c r="BDB54" s="205"/>
      <c r="BDC54" s="205"/>
      <c r="BDD54" s="205"/>
      <c r="BDE54" s="205"/>
      <c r="BDF54" s="205"/>
      <c r="BDG54" s="205"/>
      <c r="BDH54" s="181"/>
      <c r="BDI54" s="205"/>
      <c r="BDJ54" s="205"/>
      <c r="BDK54" s="205"/>
      <c r="BDL54" s="205"/>
      <c r="BDM54" s="205"/>
      <c r="BDN54" s="205"/>
      <c r="BDO54" s="205"/>
      <c r="BDP54" s="205"/>
      <c r="BDQ54" s="181"/>
      <c r="BDR54" s="205"/>
      <c r="BDS54" s="205"/>
      <c r="BDT54" s="205"/>
      <c r="BDU54" s="205"/>
      <c r="BDV54" s="205"/>
      <c r="BDW54" s="205"/>
      <c r="BDX54" s="205"/>
      <c r="BDY54" s="205"/>
      <c r="BDZ54" s="205"/>
      <c r="BEA54" s="205"/>
      <c r="BEB54" s="205"/>
      <c r="BEC54" s="205"/>
      <c r="BED54" s="205"/>
      <c r="BEE54" s="205"/>
      <c r="BEF54" s="205"/>
      <c r="BEG54" s="205"/>
      <c r="BEH54" s="205"/>
      <c r="BEI54" s="205"/>
      <c r="BEJ54" s="205"/>
      <c r="BEK54" s="205"/>
      <c r="BEL54" s="181"/>
      <c r="BEM54" s="205"/>
      <c r="BEN54" s="205"/>
      <c r="BEO54" s="205"/>
      <c r="BEP54" s="205"/>
      <c r="BEQ54" s="205"/>
      <c r="BER54" s="205"/>
      <c r="BES54" s="205"/>
      <c r="BET54" s="205"/>
      <c r="BEU54" s="181"/>
      <c r="BEV54" s="205"/>
      <c r="BEW54" s="205"/>
      <c r="BEX54" s="205"/>
      <c r="BEY54" s="205"/>
      <c r="BEZ54" s="205"/>
      <c r="BFA54" s="205"/>
      <c r="BFB54" s="205"/>
      <c r="BFC54" s="205"/>
      <c r="BFD54" s="205"/>
      <c r="BFE54" s="205"/>
      <c r="BFF54" s="205"/>
      <c r="BFG54" s="205"/>
      <c r="BFH54" s="205"/>
      <c r="BFI54" s="205"/>
      <c r="BFJ54" s="205"/>
      <c r="BFK54" s="205"/>
      <c r="BFL54" s="205"/>
      <c r="BFM54" s="205"/>
      <c r="BFN54" s="205"/>
      <c r="BFO54" s="205"/>
      <c r="BFP54" s="181"/>
      <c r="BFQ54" s="205"/>
      <c r="BFR54" s="205"/>
      <c r="BFS54" s="205"/>
      <c r="BFT54" s="205"/>
      <c r="BFU54" s="205"/>
      <c r="BFV54" s="205"/>
      <c r="BFW54" s="205"/>
      <c r="BFX54" s="205"/>
      <c r="BFY54" s="181"/>
      <c r="BFZ54" s="205"/>
      <c r="BGA54" s="205"/>
      <c r="BGB54" s="205"/>
      <c r="BGC54" s="205"/>
      <c r="BGD54" s="205"/>
      <c r="BGE54" s="205"/>
      <c r="BGF54" s="205"/>
      <c r="BGG54" s="205"/>
      <c r="BGH54" s="205"/>
      <c r="BGI54" s="205"/>
      <c r="BGJ54" s="205"/>
      <c r="BGK54" s="205"/>
      <c r="BGL54" s="205"/>
      <c r="BGM54" s="205"/>
      <c r="BGN54" s="205"/>
      <c r="BGO54" s="205"/>
      <c r="BGP54" s="205"/>
      <c r="BGQ54" s="205"/>
      <c r="BGR54" s="205"/>
      <c r="BGS54" s="205"/>
      <c r="BGT54" s="181"/>
      <c r="BGU54" s="205"/>
      <c r="BGV54" s="205"/>
      <c r="BGW54" s="205"/>
      <c r="BGX54" s="205"/>
      <c r="BGY54" s="205"/>
      <c r="BGZ54" s="205"/>
      <c r="BHA54" s="205"/>
      <c r="BHB54" s="205"/>
      <c r="BHC54" s="181"/>
      <c r="BHD54" s="205"/>
      <c r="BHE54" s="205"/>
      <c r="BHF54" s="205"/>
      <c r="BHG54" s="205"/>
      <c r="BHH54" s="205"/>
      <c r="BHI54" s="205"/>
      <c r="BHJ54" s="205"/>
      <c r="BHK54" s="205"/>
      <c r="BHL54" s="205"/>
      <c r="BHM54" s="205"/>
      <c r="BHN54" s="205"/>
      <c r="BHO54" s="205"/>
      <c r="BHP54" s="205"/>
      <c r="BHQ54" s="205"/>
      <c r="BHR54" s="205"/>
      <c r="BHS54" s="205"/>
      <c r="BHT54" s="205"/>
      <c r="BHU54" s="205"/>
      <c r="BHV54" s="205"/>
      <c r="BHW54" s="205"/>
      <c r="BHX54" s="181"/>
      <c r="BHY54" s="205"/>
      <c r="BHZ54" s="205"/>
      <c r="BIA54" s="205"/>
      <c r="BIB54" s="205"/>
      <c r="BIC54" s="205"/>
      <c r="BID54" s="205"/>
      <c r="BIE54" s="205"/>
      <c r="BIF54" s="205"/>
      <c r="BIG54" s="181"/>
      <c r="BIH54" s="205"/>
      <c r="BII54" s="205"/>
      <c r="BIJ54" s="205"/>
      <c r="BIK54" s="205"/>
      <c r="BIL54" s="205"/>
      <c r="BIM54" s="205"/>
      <c r="BIN54" s="205"/>
      <c r="BIO54" s="205"/>
      <c r="BIP54" s="205"/>
      <c r="BIQ54" s="205"/>
      <c r="BIR54" s="205"/>
      <c r="BIS54" s="205"/>
      <c r="BIT54" s="205"/>
      <c r="BIU54" s="205"/>
      <c r="BIV54" s="205"/>
      <c r="BIW54" s="205"/>
      <c r="BIX54" s="205"/>
      <c r="BIY54" s="205"/>
      <c r="BIZ54" s="205"/>
      <c r="BJA54" s="205"/>
      <c r="BJB54" s="181"/>
      <c r="BJC54" s="205"/>
      <c r="BJD54" s="205"/>
      <c r="BJE54" s="205"/>
      <c r="BJF54" s="205"/>
      <c r="BJG54" s="205"/>
      <c r="BJH54" s="205"/>
      <c r="BJI54" s="205"/>
      <c r="BJJ54" s="205"/>
      <c r="BJK54" s="181"/>
      <c r="BJL54" s="205"/>
      <c r="BJM54" s="205"/>
      <c r="BJN54" s="205"/>
      <c r="BJO54" s="205"/>
      <c r="BJP54" s="205"/>
      <c r="BJQ54" s="205"/>
      <c r="BJR54" s="205"/>
      <c r="BJS54" s="205"/>
      <c r="BJT54" s="205"/>
      <c r="BJU54" s="205"/>
      <c r="BJV54" s="205"/>
      <c r="BJW54" s="205"/>
      <c r="BJX54" s="205"/>
      <c r="BJY54" s="205"/>
      <c r="BJZ54" s="205"/>
      <c r="BKA54" s="205"/>
      <c r="BKB54" s="205"/>
      <c r="BKC54" s="205"/>
      <c r="BKD54" s="205"/>
      <c r="BKE54" s="205"/>
      <c r="BKF54" s="181"/>
      <c r="BKG54" s="205"/>
      <c r="BKH54" s="205"/>
      <c r="BKI54" s="205"/>
      <c r="BKJ54" s="205"/>
      <c r="BKK54" s="205"/>
      <c r="BKL54" s="205"/>
      <c r="BKM54" s="205"/>
      <c r="BKN54" s="205"/>
      <c r="BKO54" s="181"/>
      <c r="BKP54" s="205"/>
      <c r="BKQ54" s="205"/>
      <c r="BKR54" s="205"/>
      <c r="BKS54" s="205"/>
      <c r="BKT54" s="205"/>
      <c r="BKU54" s="205"/>
      <c r="BKV54" s="205"/>
      <c r="BKW54" s="205"/>
      <c r="BKX54" s="205"/>
      <c r="BKY54" s="205"/>
      <c r="BKZ54" s="205"/>
      <c r="BLA54" s="205"/>
      <c r="BLB54" s="205"/>
      <c r="BLC54" s="205"/>
      <c r="BLD54" s="205"/>
      <c r="BLE54" s="205"/>
      <c r="BLF54" s="205"/>
      <c r="BLG54" s="205"/>
      <c r="BLH54" s="205"/>
      <c r="BLI54" s="205"/>
      <c r="BLJ54" s="181"/>
      <c r="BLK54" s="205"/>
      <c r="BLL54" s="205"/>
      <c r="BLM54" s="205"/>
      <c r="BLN54" s="205"/>
      <c r="BLO54" s="205"/>
      <c r="BLP54" s="205"/>
      <c r="BLQ54" s="205"/>
      <c r="BLR54" s="205"/>
      <c r="BLS54" s="181"/>
      <c r="BLT54" s="205"/>
      <c r="BLU54" s="205"/>
      <c r="BLV54" s="205"/>
      <c r="BLW54" s="205"/>
      <c r="BLX54" s="205"/>
      <c r="BLY54" s="205"/>
      <c r="BLZ54" s="205"/>
      <c r="BMA54" s="205"/>
      <c r="BMB54" s="205"/>
      <c r="BMC54" s="205"/>
      <c r="BMD54" s="205"/>
      <c r="BME54" s="205"/>
      <c r="BMF54" s="205"/>
      <c r="BMG54" s="205"/>
      <c r="BMH54" s="205"/>
      <c r="BMI54" s="205"/>
      <c r="BMJ54" s="205"/>
      <c r="BMK54" s="205"/>
      <c r="BML54" s="205"/>
      <c r="BMM54" s="205"/>
      <c r="BMN54" s="181"/>
      <c r="BMO54" s="205"/>
      <c r="BMP54" s="205"/>
      <c r="BMQ54" s="205"/>
      <c r="BMR54" s="205"/>
      <c r="BMS54" s="205"/>
      <c r="BMT54" s="205"/>
      <c r="BMU54" s="205"/>
      <c r="BMV54" s="205"/>
      <c r="BMW54" s="181"/>
      <c r="BMX54" s="205"/>
      <c r="BMY54" s="205"/>
      <c r="BMZ54" s="205"/>
      <c r="BNA54" s="205"/>
      <c r="BNB54" s="205"/>
      <c r="BNC54" s="205"/>
      <c r="BND54" s="205"/>
      <c r="BNE54" s="205"/>
      <c r="BNF54" s="205"/>
      <c r="BNG54" s="205"/>
      <c r="BNH54" s="205"/>
      <c r="BNI54" s="205"/>
      <c r="BNJ54" s="205"/>
      <c r="BNK54" s="205"/>
      <c r="BNL54" s="205"/>
      <c r="BNM54" s="205"/>
      <c r="BNN54" s="205"/>
      <c r="BNO54" s="205"/>
      <c r="BNP54" s="205"/>
      <c r="BNQ54" s="205"/>
      <c r="BNR54" s="181"/>
      <c r="BNS54" s="205"/>
      <c r="BNT54" s="205"/>
      <c r="BNU54" s="205"/>
      <c r="BNV54" s="205"/>
      <c r="BNW54" s="205"/>
      <c r="BNX54" s="205"/>
      <c r="BNY54" s="205"/>
      <c r="BNZ54" s="205"/>
      <c r="BOA54" s="181"/>
      <c r="BOB54" s="205"/>
      <c r="BOC54" s="205"/>
      <c r="BOD54" s="205"/>
      <c r="BOE54" s="205"/>
      <c r="BOF54" s="205"/>
      <c r="BOG54" s="205"/>
      <c r="BOH54" s="205"/>
      <c r="BOI54" s="205"/>
      <c r="BOJ54" s="205"/>
      <c r="BOK54" s="205"/>
      <c r="BOL54" s="205"/>
      <c r="BOM54" s="205"/>
      <c r="BON54" s="205"/>
      <c r="BOO54" s="205"/>
      <c r="BOP54" s="205"/>
      <c r="BOQ54" s="205"/>
      <c r="BOR54" s="205"/>
      <c r="BOS54" s="205"/>
      <c r="BOT54" s="205"/>
      <c r="BOU54" s="205"/>
      <c r="BOV54" s="181"/>
      <c r="BOW54" s="205"/>
      <c r="BOX54" s="205"/>
      <c r="BOY54" s="205"/>
      <c r="BOZ54" s="205"/>
      <c r="BPA54" s="205"/>
      <c r="BPB54" s="205"/>
      <c r="BPC54" s="205"/>
      <c r="BPD54" s="205"/>
      <c r="BPE54" s="181"/>
      <c r="BPF54" s="205"/>
      <c r="BPG54" s="205"/>
      <c r="BPH54" s="205"/>
      <c r="BPI54" s="205"/>
      <c r="BPJ54" s="205"/>
      <c r="BPK54" s="205"/>
      <c r="BPL54" s="205"/>
      <c r="BPM54" s="205"/>
      <c r="BPN54" s="205"/>
      <c r="BPO54" s="205"/>
      <c r="BPP54" s="205"/>
      <c r="BPQ54" s="205"/>
      <c r="BPR54" s="205"/>
      <c r="BPS54" s="205"/>
      <c r="BPT54" s="205"/>
      <c r="BPU54" s="205"/>
      <c r="BPV54" s="205"/>
      <c r="BPW54" s="205"/>
      <c r="BPX54" s="205"/>
      <c r="BPY54" s="205"/>
      <c r="BPZ54" s="181"/>
      <c r="BQA54" s="205"/>
      <c r="BQB54" s="205"/>
      <c r="BQC54" s="205"/>
      <c r="BQD54" s="205"/>
      <c r="BQE54" s="205"/>
      <c r="BQF54" s="205"/>
      <c r="BQG54" s="205"/>
      <c r="BQH54" s="205"/>
      <c r="BQI54" s="181"/>
      <c r="BQJ54" s="205"/>
      <c r="BQK54" s="205"/>
      <c r="BQL54" s="205"/>
      <c r="BQM54" s="205"/>
      <c r="BQN54" s="205"/>
      <c r="BQO54" s="205"/>
      <c r="BQP54" s="205"/>
      <c r="BQQ54" s="205"/>
      <c r="BQR54" s="205"/>
      <c r="BQS54" s="205"/>
      <c r="BQT54" s="205"/>
      <c r="BQU54" s="205"/>
      <c r="BQV54" s="205"/>
      <c r="BQW54" s="205"/>
      <c r="BQX54" s="205"/>
      <c r="BQY54" s="205"/>
      <c r="BQZ54" s="205"/>
      <c r="BRA54" s="205"/>
      <c r="BRB54" s="205"/>
      <c r="BRC54" s="205"/>
      <c r="BRD54" s="181"/>
      <c r="BRE54" s="205"/>
      <c r="BRF54" s="205"/>
      <c r="BRG54" s="205"/>
      <c r="BRH54" s="205"/>
      <c r="BRI54" s="205"/>
      <c r="BRJ54" s="205"/>
      <c r="BRK54" s="205"/>
      <c r="BRL54" s="205"/>
      <c r="BRM54" s="181"/>
      <c r="BRN54" s="205"/>
      <c r="BRO54" s="205"/>
      <c r="BRP54" s="205"/>
      <c r="BRQ54" s="205"/>
      <c r="BRR54" s="205"/>
      <c r="BRS54" s="205"/>
      <c r="BRT54" s="205"/>
      <c r="BRU54" s="205"/>
      <c r="BRV54" s="205"/>
      <c r="BRW54" s="205"/>
      <c r="BRX54" s="205"/>
      <c r="BRY54" s="205"/>
      <c r="BRZ54" s="205"/>
      <c r="BSA54" s="205"/>
      <c r="BSB54" s="205"/>
      <c r="BSC54" s="205"/>
      <c r="BSD54" s="205"/>
      <c r="BSE54" s="205"/>
      <c r="BSF54" s="205"/>
      <c r="BSG54" s="205"/>
      <c r="BSH54" s="181"/>
      <c r="BSI54" s="205"/>
      <c r="BSJ54" s="205"/>
      <c r="BSK54" s="205"/>
      <c r="BSL54" s="205"/>
      <c r="BSM54" s="205"/>
      <c r="BSN54" s="205"/>
      <c r="BSO54" s="205"/>
      <c r="BSP54" s="205"/>
      <c r="BSQ54" s="181"/>
      <c r="BSR54" s="205"/>
      <c r="BSS54" s="205"/>
      <c r="BST54" s="205"/>
      <c r="BSU54" s="205"/>
      <c r="BSV54" s="205"/>
      <c r="BSW54" s="205"/>
      <c r="BSX54" s="205"/>
      <c r="BSY54" s="205"/>
      <c r="BSZ54" s="205"/>
      <c r="BTA54" s="205"/>
      <c r="BTB54" s="205"/>
      <c r="BTC54" s="205"/>
      <c r="BTD54" s="205"/>
      <c r="BTE54" s="205"/>
      <c r="BTF54" s="205"/>
      <c r="BTG54" s="205"/>
      <c r="BTH54" s="205"/>
      <c r="BTI54" s="205"/>
      <c r="BTJ54" s="205"/>
      <c r="BTK54" s="205"/>
      <c r="BTL54" s="181"/>
      <c r="BTM54" s="205"/>
      <c r="BTN54" s="205"/>
      <c r="BTO54" s="205"/>
      <c r="BTP54" s="205"/>
      <c r="BTQ54" s="205"/>
      <c r="BTR54" s="205"/>
      <c r="BTS54" s="205"/>
      <c r="BTT54" s="205"/>
      <c r="BTU54" s="181"/>
      <c r="BTV54" s="205"/>
      <c r="BTW54" s="205"/>
      <c r="BTX54" s="205"/>
      <c r="BTY54" s="205"/>
      <c r="BTZ54" s="205"/>
      <c r="BUA54" s="205"/>
      <c r="BUB54" s="205"/>
      <c r="BUC54" s="205"/>
      <c r="BUD54" s="205"/>
      <c r="BUE54" s="205"/>
      <c r="BUF54" s="205"/>
      <c r="BUG54" s="205"/>
      <c r="BUH54" s="205"/>
      <c r="BUI54" s="205"/>
      <c r="BUJ54" s="205"/>
      <c r="BUK54" s="205"/>
      <c r="BUL54" s="205"/>
      <c r="BUM54" s="205"/>
      <c r="BUN54" s="205"/>
      <c r="BUO54" s="205"/>
      <c r="BUP54" s="181"/>
      <c r="BUQ54" s="205"/>
      <c r="BUR54" s="205"/>
      <c r="BUS54" s="205"/>
      <c r="BUT54" s="205"/>
      <c r="BUU54" s="205"/>
      <c r="BUV54" s="205"/>
      <c r="BUW54" s="205"/>
      <c r="BUX54" s="205"/>
      <c r="BUY54" s="181"/>
      <c r="BUZ54" s="205"/>
      <c r="BVA54" s="205"/>
      <c r="BVB54" s="205"/>
      <c r="BVC54" s="205"/>
      <c r="BVD54" s="205"/>
      <c r="BVE54" s="205"/>
      <c r="BVF54" s="205"/>
      <c r="BVG54" s="205"/>
      <c r="BVH54" s="205"/>
      <c r="BVI54" s="205"/>
      <c r="BVJ54" s="205"/>
      <c r="BVK54" s="205"/>
      <c r="BVL54" s="205"/>
      <c r="BVM54" s="205"/>
      <c r="BVN54" s="205"/>
      <c r="BVO54" s="205"/>
      <c r="BVP54" s="205"/>
      <c r="BVQ54" s="205"/>
      <c r="BVR54" s="205"/>
      <c r="BVS54" s="205"/>
      <c r="BVT54" s="181"/>
      <c r="BVU54" s="205"/>
      <c r="BVV54" s="205"/>
      <c r="BVW54" s="205"/>
      <c r="BVX54" s="205"/>
      <c r="BVY54" s="205"/>
      <c r="BVZ54" s="205"/>
      <c r="BWA54" s="205"/>
      <c r="BWB54" s="205"/>
      <c r="BWC54" s="181"/>
      <c r="BWD54" s="205"/>
      <c r="BWE54" s="205"/>
      <c r="BWF54" s="205"/>
      <c r="BWG54" s="205"/>
      <c r="BWH54" s="205"/>
      <c r="BWI54" s="205"/>
      <c r="BWJ54" s="205"/>
      <c r="BWK54" s="205"/>
      <c r="BWL54" s="205"/>
      <c r="BWM54" s="205"/>
      <c r="BWN54" s="205"/>
      <c r="BWO54" s="205"/>
      <c r="BWP54" s="205"/>
      <c r="BWQ54" s="205"/>
      <c r="BWR54" s="205"/>
      <c r="BWS54" s="205"/>
      <c r="BWT54" s="205"/>
      <c r="BWU54" s="205"/>
      <c r="BWV54" s="205"/>
      <c r="BWW54" s="205"/>
      <c r="BWX54" s="181"/>
      <c r="BWY54" s="205"/>
      <c r="BWZ54" s="205"/>
      <c r="BXA54" s="205"/>
      <c r="BXB54" s="205"/>
      <c r="BXC54" s="205"/>
      <c r="BXD54" s="205"/>
      <c r="BXE54" s="205"/>
      <c r="BXF54" s="205"/>
      <c r="BXG54" s="181"/>
      <c r="BXH54" s="205"/>
      <c r="BXI54" s="205"/>
      <c r="BXJ54" s="205"/>
      <c r="BXK54" s="205"/>
      <c r="BXL54" s="205"/>
      <c r="BXM54" s="205"/>
      <c r="BXN54" s="205"/>
      <c r="BXO54" s="205"/>
      <c r="BXP54" s="205"/>
      <c r="BXQ54" s="205"/>
      <c r="BXR54" s="205"/>
      <c r="BXS54" s="205"/>
      <c r="BXT54" s="205"/>
      <c r="BXU54" s="205"/>
      <c r="BXV54" s="205"/>
      <c r="BXW54" s="205"/>
      <c r="BXX54" s="205"/>
      <c r="BXY54" s="205"/>
      <c r="BXZ54" s="205"/>
      <c r="BYA54" s="205"/>
      <c r="BYB54" s="181"/>
      <c r="BYC54" s="205"/>
      <c r="BYD54" s="205"/>
      <c r="BYE54" s="205"/>
      <c r="BYF54" s="205"/>
      <c r="BYG54" s="205"/>
      <c r="BYH54" s="205"/>
      <c r="BYI54" s="205"/>
      <c r="BYJ54" s="205"/>
      <c r="BYK54" s="181"/>
      <c r="BYL54" s="205"/>
      <c r="BYM54" s="205"/>
      <c r="BYN54" s="205"/>
      <c r="BYO54" s="205"/>
      <c r="BYP54" s="205"/>
      <c r="BYQ54" s="205"/>
      <c r="BYR54" s="205"/>
      <c r="BYS54" s="205"/>
      <c r="BYT54" s="205"/>
      <c r="BYU54" s="205"/>
      <c r="BYV54" s="205"/>
      <c r="BYW54" s="205"/>
      <c r="BYX54" s="205"/>
      <c r="BYY54" s="205"/>
      <c r="BYZ54" s="205"/>
      <c r="BZA54" s="205"/>
      <c r="BZB54" s="205"/>
      <c r="BZC54" s="205"/>
      <c r="BZD54" s="205"/>
      <c r="BZE54" s="205"/>
      <c r="BZF54" s="181"/>
      <c r="BZG54" s="205"/>
      <c r="BZH54" s="205"/>
      <c r="BZI54" s="205"/>
      <c r="BZJ54" s="205"/>
      <c r="BZK54" s="205"/>
      <c r="BZL54" s="205"/>
      <c r="BZM54" s="205"/>
      <c r="BZN54" s="205"/>
      <c r="BZO54" s="181"/>
      <c r="BZP54" s="205"/>
      <c r="BZQ54" s="205"/>
      <c r="BZR54" s="205"/>
      <c r="BZS54" s="205"/>
      <c r="BZT54" s="205"/>
      <c r="BZU54" s="205"/>
      <c r="BZV54" s="205"/>
      <c r="BZW54" s="205"/>
      <c r="BZX54" s="205"/>
      <c r="BZY54" s="205"/>
      <c r="BZZ54" s="205"/>
      <c r="CAA54" s="205"/>
      <c r="CAB54" s="205"/>
      <c r="CAC54" s="205"/>
      <c r="CAD54" s="205"/>
      <c r="CAE54" s="205"/>
      <c r="CAF54" s="205"/>
      <c r="CAG54" s="205"/>
      <c r="CAH54" s="205"/>
      <c r="CAI54" s="205"/>
      <c r="CAJ54" s="181"/>
      <c r="CAK54" s="205"/>
      <c r="CAL54" s="205"/>
      <c r="CAM54" s="205"/>
      <c r="CAN54" s="205"/>
      <c r="CAO54" s="205"/>
      <c r="CAP54" s="205"/>
      <c r="CAQ54" s="205"/>
      <c r="CAR54" s="205"/>
      <c r="CAS54" s="181"/>
      <c r="CAT54" s="205"/>
      <c r="CAU54" s="205"/>
      <c r="CAV54" s="205"/>
      <c r="CAW54" s="205"/>
      <c r="CAX54" s="205"/>
      <c r="CAY54" s="205"/>
      <c r="CAZ54" s="205"/>
      <c r="CBA54" s="205"/>
      <c r="CBB54" s="205"/>
      <c r="CBC54" s="205"/>
      <c r="CBD54" s="205"/>
      <c r="CBE54" s="205"/>
      <c r="CBF54" s="205"/>
      <c r="CBG54" s="205"/>
      <c r="CBH54" s="205"/>
      <c r="CBI54" s="205"/>
      <c r="CBJ54" s="205"/>
      <c r="CBK54" s="205"/>
      <c r="CBL54" s="205"/>
      <c r="CBM54" s="205"/>
      <c r="CBN54" s="181"/>
      <c r="CBO54" s="205"/>
      <c r="CBP54" s="205"/>
      <c r="CBQ54" s="205"/>
      <c r="CBR54" s="205"/>
      <c r="CBS54" s="205"/>
      <c r="CBT54" s="205"/>
      <c r="CBU54" s="205"/>
      <c r="CBV54" s="205"/>
      <c r="CBW54" s="181"/>
      <c r="CBX54" s="205"/>
      <c r="CBY54" s="205"/>
      <c r="CBZ54" s="205"/>
      <c r="CCA54" s="205"/>
      <c r="CCB54" s="205"/>
      <c r="CCC54" s="205"/>
      <c r="CCD54" s="205"/>
      <c r="CCE54" s="205"/>
      <c r="CCF54" s="205"/>
      <c r="CCG54" s="205"/>
      <c r="CCH54" s="205"/>
      <c r="CCI54" s="205"/>
      <c r="CCJ54" s="205"/>
      <c r="CCK54" s="205"/>
      <c r="CCL54" s="205"/>
      <c r="CCM54" s="205"/>
      <c r="CCN54" s="205"/>
      <c r="CCO54" s="205"/>
      <c r="CCP54" s="205"/>
      <c r="CCQ54" s="205"/>
      <c r="CCR54" s="181"/>
      <c r="CCS54" s="205"/>
      <c r="CCT54" s="205"/>
      <c r="CCU54" s="205"/>
      <c r="CCV54" s="205"/>
      <c r="CCW54" s="205"/>
      <c r="CCX54" s="205"/>
      <c r="CCY54" s="205"/>
      <c r="CCZ54" s="205"/>
      <c r="CDA54" s="181"/>
      <c r="CDB54" s="205"/>
      <c r="CDC54" s="205"/>
      <c r="CDD54" s="205"/>
      <c r="CDE54" s="205"/>
      <c r="CDF54" s="205"/>
      <c r="CDG54" s="205"/>
      <c r="CDH54" s="205"/>
      <c r="CDI54" s="205"/>
      <c r="CDJ54" s="205"/>
      <c r="CDK54" s="205"/>
      <c r="CDL54" s="205"/>
      <c r="CDM54" s="205"/>
      <c r="CDN54" s="205"/>
      <c r="CDO54" s="205"/>
      <c r="CDP54" s="205"/>
      <c r="CDQ54" s="205"/>
      <c r="CDR54" s="205"/>
      <c r="CDS54" s="205"/>
      <c r="CDT54" s="205"/>
      <c r="CDU54" s="205"/>
      <c r="CDV54" s="181"/>
      <c r="CDW54" s="205"/>
      <c r="CDX54" s="205"/>
      <c r="CDY54" s="205"/>
      <c r="CDZ54" s="205"/>
      <c r="CEA54" s="205"/>
      <c r="CEB54" s="205"/>
      <c r="CEC54" s="205"/>
      <c r="CED54" s="205"/>
      <c r="CEE54" s="181"/>
      <c r="CEF54" s="205"/>
      <c r="CEG54" s="205"/>
      <c r="CEH54" s="205"/>
      <c r="CEI54" s="205"/>
      <c r="CEJ54" s="205"/>
      <c r="CEK54" s="205"/>
      <c r="CEL54" s="205"/>
      <c r="CEM54" s="205"/>
      <c r="CEN54" s="205"/>
      <c r="CEO54" s="205"/>
      <c r="CEP54" s="205"/>
      <c r="CEQ54" s="205"/>
      <c r="CER54" s="205"/>
      <c r="CES54" s="205"/>
      <c r="CET54" s="205"/>
      <c r="CEU54" s="205"/>
      <c r="CEV54" s="205"/>
      <c r="CEW54" s="205"/>
      <c r="CEX54" s="205"/>
      <c r="CEY54" s="205"/>
      <c r="CEZ54" s="181"/>
      <c r="CFA54" s="205"/>
      <c r="CFB54" s="205"/>
      <c r="CFC54" s="205"/>
      <c r="CFD54" s="205"/>
      <c r="CFE54" s="205"/>
      <c r="CFF54" s="205"/>
      <c r="CFG54" s="205"/>
      <c r="CFH54" s="205"/>
      <c r="CFI54" s="181"/>
      <c r="CFJ54" s="205"/>
      <c r="CFK54" s="205"/>
      <c r="CFL54" s="205"/>
      <c r="CFM54" s="205"/>
      <c r="CFN54" s="205"/>
      <c r="CFO54" s="205"/>
      <c r="CFP54" s="205"/>
      <c r="CFQ54" s="205"/>
      <c r="CFR54" s="205"/>
      <c r="CFS54" s="205"/>
      <c r="CFT54" s="205"/>
      <c r="CFU54" s="205"/>
      <c r="CFV54" s="205"/>
      <c r="CFW54" s="205"/>
      <c r="CFX54" s="205"/>
      <c r="CFY54" s="205"/>
      <c r="CFZ54" s="205"/>
      <c r="CGA54" s="205"/>
      <c r="CGB54" s="205"/>
      <c r="CGC54" s="205"/>
      <c r="CGD54" s="181"/>
      <c r="CGE54" s="205"/>
      <c r="CGF54" s="205"/>
      <c r="CGG54" s="205"/>
      <c r="CGH54" s="205"/>
      <c r="CGI54" s="205"/>
      <c r="CGJ54" s="205"/>
      <c r="CGK54" s="205"/>
      <c r="CGL54" s="205"/>
      <c r="CGM54" s="181"/>
      <c r="CGN54" s="205"/>
      <c r="CGO54" s="205"/>
      <c r="CGP54" s="205"/>
      <c r="CGQ54" s="205"/>
      <c r="CGR54" s="205"/>
      <c r="CGS54" s="205"/>
      <c r="CGT54" s="205"/>
      <c r="CGU54" s="205"/>
      <c r="CGV54" s="205"/>
      <c r="CGW54" s="205"/>
      <c r="CGX54" s="205"/>
      <c r="CGY54" s="205"/>
      <c r="CGZ54" s="205"/>
      <c r="CHA54" s="205"/>
      <c r="CHB54" s="205"/>
      <c r="CHC54" s="205"/>
      <c r="CHD54" s="205"/>
      <c r="CHE54" s="205"/>
      <c r="CHF54" s="205"/>
      <c r="CHG54" s="205"/>
      <c r="CHH54" s="181"/>
      <c r="CHI54" s="205"/>
      <c r="CHJ54" s="205"/>
      <c r="CHK54" s="205"/>
      <c r="CHL54" s="205"/>
      <c r="CHM54" s="205"/>
      <c r="CHN54" s="205"/>
      <c r="CHO54" s="205"/>
      <c r="CHP54" s="205"/>
      <c r="CHQ54" s="181"/>
      <c r="CHR54" s="205"/>
      <c r="CHS54" s="205"/>
      <c r="CHT54" s="205"/>
      <c r="CHU54" s="205"/>
      <c r="CHV54" s="205"/>
      <c r="CHW54" s="205"/>
      <c r="CHX54" s="205"/>
      <c r="CHY54" s="205"/>
      <c r="CHZ54" s="205"/>
      <c r="CIA54" s="205"/>
      <c r="CIB54" s="205"/>
      <c r="CIC54" s="205"/>
      <c r="CID54" s="205"/>
      <c r="CIE54" s="205"/>
      <c r="CIF54" s="205"/>
      <c r="CIG54" s="205"/>
      <c r="CIH54" s="205"/>
      <c r="CII54" s="205"/>
      <c r="CIJ54" s="205"/>
      <c r="CIK54" s="205"/>
      <c r="CIL54" s="181"/>
      <c r="CIM54" s="205"/>
      <c r="CIN54" s="205"/>
      <c r="CIO54" s="205"/>
      <c r="CIP54" s="205"/>
      <c r="CIQ54" s="205"/>
      <c r="CIR54" s="205"/>
      <c r="CIS54" s="205"/>
      <c r="CIT54" s="205"/>
      <c r="CIU54" s="181"/>
      <c r="CIV54" s="205"/>
      <c r="CIW54" s="205"/>
      <c r="CIX54" s="205"/>
      <c r="CIY54" s="205"/>
      <c r="CIZ54" s="205"/>
      <c r="CJA54" s="205"/>
      <c r="CJB54" s="205"/>
      <c r="CJC54" s="205"/>
      <c r="CJD54" s="205"/>
      <c r="CJE54" s="205"/>
      <c r="CJF54" s="205"/>
      <c r="CJG54" s="205"/>
      <c r="CJH54" s="205"/>
      <c r="CJI54" s="205"/>
      <c r="CJJ54" s="205"/>
      <c r="CJK54" s="205"/>
      <c r="CJL54" s="205"/>
      <c r="CJM54" s="205"/>
      <c r="CJN54" s="205"/>
      <c r="CJO54" s="205"/>
      <c r="CJP54" s="181"/>
      <c r="CJQ54" s="205"/>
      <c r="CJR54" s="205"/>
      <c r="CJS54" s="205"/>
      <c r="CJT54" s="205"/>
      <c r="CJU54" s="205"/>
      <c r="CJV54" s="205"/>
      <c r="CJW54" s="205"/>
      <c r="CJX54" s="205"/>
      <c r="CJY54" s="181"/>
      <c r="CJZ54" s="205"/>
      <c r="CKA54" s="205"/>
      <c r="CKB54" s="205"/>
      <c r="CKC54" s="205"/>
      <c r="CKD54" s="205"/>
      <c r="CKE54" s="205"/>
      <c r="CKF54" s="205"/>
      <c r="CKG54" s="205"/>
      <c r="CKH54" s="205"/>
      <c r="CKI54" s="205"/>
      <c r="CKJ54" s="205"/>
      <c r="CKK54" s="205"/>
      <c r="CKL54" s="205"/>
      <c r="CKM54" s="205"/>
      <c r="CKN54" s="205"/>
      <c r="CKO54" s="205"/>
      <c r="CKP54" s="205"/>
      <c r="CKQ54" s="205"/>
      <c r="CKR54" s="205"/>
      <c r="CKS54" s="205"/>
      <c r="CKT54" s="181"/>
      <c r="CKU54" s="205"/>
      <c r="CKV54" s="205"/>
      <c r="CKW54" s="205"/>
      <c r="CKX54" s="205"/>
      <c r="CKY54" s="205"/>
      <c r="CKZ54" s="205"/>
      <c r="CLA54" s="205"/>
      <c r="CLB54" s="205"/>
      <c r="CLC54" s="181"/>
      <c r="CLD54" s="205"/>
      <c r="CLE54" s="205"/>
      <c r="CLF54" s="205"/>
      <c r="CLG54" s="205"/>
      <c r="CLH54" s="205"/>
      <c r="CLI54" s="205"/>
      <c r="CLJ54" s="205"/>
      <c r="CLK54" s="205"/>
      <c r="CLL54" s="205"/>
      <c r="CLM54" s="205"/>
      <c r="CLN54" s="205"/>
      <c r="CLO54" s="205"/>
      <c r="CLP54" s="205"/>
      <c r="CLQ54" s="205"/>
      <c r="CLR54" s="205"/>
      <c r="CLS54" s="205"/>
      <c r="CLT54" s="205"/>
      <c r="CLU54" s="205"/>
      <c r="CLV54" s="205"/>
      <c r="CLW54" s="205"/>
      <c r="CLX54" s="181"/>
      <c r="CLY54" s="205"/>
      <c r="CLZ54" s="205"/>
      <c r="CMA54" s="205"/>
      <c r="CMB54" s="205"/>
      <c r="CMC54" s="205"/>
      <c r="CMD54" s="205"/>
      <c r="CME54" s="205"/>
      <c r="CMF54" s="205"/>
      <c r="CMG54" s="181"/>
      <c r="CMH54" s="205"/>
      <c r="CMI54" s="205"/>
      <c r="CMJ54" s="205"/>
      <c r="CMK54" s="205"/>
      <c r="CML54" s="205"/>
      <c r="CMM54" s="205"/>
      <c r="CMN54" s="205"/>
      <c r="CMO54" s="205"/>
      <c r="CMP54" s="205"/>
      <c r="CMQ54" s="205"/>
      <c r="CMR54" s="205"/>
      <c r="CMS54" s="205"/>
      <c r="CMT54" s="205"/>
      <c r="CMU54" s="205"/>
      <c r="CMV54" s="205"/>
      <c r="CMW54" s="205"/>
      <c r="CMX54" s="205"/>
      <c r="CMY54" s="205"/>
      <c r="CMZ54" s="205"/>
      <c r="CNA54" s="205"/>
      <c r="CNB54" s="181"/>
      <c r="CNC54" s="205"/>
      <c r="CND54" s="205"/>
      <c r="CNE54" s="205"/>
      <c r="CNF54" s="205"/>
      <c r="CNG54" s="205"/>
      <c r="CNH54" s="205"/>
      <c r="CNI54" s="205"/>
      <c r="CNJ54" s="205"/>
      <c r="CNK54" s="181"/>
      <c r="CNL54" s="205"/>
      <c r="CNM54" s="205"/>
      <c r="CNN54" s="205"/>
      <c r="CNO54" s="205"/>
      <c r="CNP54" s="205"/>
      <c r="CNQ54" s="205"/>
      <c r="CNR54" s="205"/>
      <c r="CNS54" s="205"/>
      <c r="CNT54" s="205"/>
      <c r="CNU54" s="205"/>
      <c r="CNV54" s="205"/>
      <c r="CNW54" s="205"/>
      <c r="CNX54" s="205"/>
      <c r="CNY54" s="205"/>
      <c r="CNZ54" s="205"/>
      <c r="COA54" s="205"/>
      <c r="COB54" s="205"/>
      <c r="COC54" s="205"/>
      <c r="COD54" s="205"/>
      <c r="COE54" s="205"/>
      <c r="COF54" s="181"/>
      <c r="COG54" s="205"/>
      <c r="COH54" s="205"/>
      <c r="COI54" s="205"/>
      <c r="COJ54" s="205"/>
      <c r="COK54" s="205"/>
      <c r="COL54" s="205"/>
      <c r="COM54" s="205"/>
      <c r="CON54" s="205"/>
      <c r="COO54" s="181"/>
      <c r="COP54" s="205"/>
      <c r="COQ54" s="205"/>
      <c r="COR54" s="205"/>
      <c r="COS54" s="205"/>
      <c r="COT54" s="205"/>
      <c r="COU54" s="205"/>
      <c r="COV54" s="205"/>
      <c r="COW54" s="205"/>
      <c r="COX54" s="205"/>
      <c r="COY54" s="205"/>
      <c r="COZ54" s="205"/>
      <c r="CPA54" s="205"/>
      <c r="CPB54" s="205"/>
      <c r="CPC54" s="205"/>
      <c r="CPD54" s="205"/>
      <c r="CPE54" s="205"/>
      <c r="CPF54" s="205"/>
      <c r="CPG54" s="205"/>
      <c r="CPH54" s="205"/>
      <c r="CPI54" s="205"/>
      <c r="CPJ54" s="181"/>
      <c r="CPK54" s="205"/>
      <c r="CPL54" s="205"/>
      <c r="CPM54" s="205"/>
      <c r="CPN54" s="205"/>
      <c r="CPO54" s="205"/>
      <c r="CPP54" s="205"/>
      <c r="CPQ54" s="205"/>
      <c r="CPR54" s="205"/>
      <c r="CPS54" s="181"/>
      <c r="CPT54" s="205"/>
      <c r="CPU54" s="205"/>
      <c r="CPV54" s="205"/>
      <c r="CPW54" s="205"/>
      <c r="CPX54" s="205"/>
      <c r="CPY54" s="205"/>
      <c r="CPZ54" s="205"/>
      <c r="CQA54" s="205"/>
      <c r="CQB54" s="205"/>
      <c r="CQC54" s="205"/>
      <c r="CQD54" s="205"/>
      <c r="CQE54" s="205"/>
      <c r="CQF54" s="205"/>
      <c r="CQG54" s="205"/>
      <c r="CQH54" s="205"/>
      <c r="CQI54" s="205"/>
      <c r="CQJ54" s="205"/>
      <c r="CQK54" s="205"/>
      <c r="CQL54" s="205"/>
      <c r="CQM54" s="205"/>
      <c r="CQN54" s="181"/>
      <c r="CQO54" s="205"/>
      <c r="CQP54" s="205"/>
      <c r="CQQ54" s="205"/>
      <c r="CQR54" s="205"/>
      <c r="CQS54" s="205"/>
      <c r="CQT54" s="205"/>
      <c r="CQU54" s="205"/>
      <c r="CQV54" s="205"/>
      <c r="CQW54" s="181"/>
      <c r="CQX54" s="205"/>
      <c r="CQY54" s="205"/>
      <c r="CQZ54" s="205"/>
      <c r="CRA54" s="205"/>
      <c r="CRB54" s="205"/>
      <c r="CRC54" s="205"/>
      <c r="CRD54" s="205"/>
      <c r="CRE54" s="205"/>
      <c r="CRF54" s="205"/>
      <c r="CRG54" s="205"/>
      <c r="CRH54" s="205"/>
      <c r="CRI54" s="205"/>
      <c r="CRJ54" s="205"/>
      <c r="CRK54" s="205"/>
      <c r="CRL54" s="205"/>
      <c r="CRM54" s="205"/>
      <c r="CRN54" s="205"/>
      <c r="CRO54" s="205"/>
      <c r="CRP54" s="205"/>
      <c r="CRQ54" s="205"/>
      <c r="CRR54" s="181"/>
      <c r="CRS54" s="205"/>
      <c r="CRT54" s="205"/>
      <c r="CRU54" s="205"/>
      <c r="CRV54" s="205"/>
      <c r="CRW54" s="205"/>
      <c r="CRX54" s="205"/>
      <c r="CRY54" s="205"/>
      <c r="CRZ54" s="205"/>
      <c r="CSA54" s="181"/>
      <c r="CSB54" s="205"/>
      <c r="CSC54" s="205"/>
      <c r="CSD54" s="205"/>
      <c r="CSE54" s="205"/>
      <c r="CSF54" s="205"/>
      <c r="CSG54" s="205"/>
      <c r="CSH54" s="205"/>
      <c r="CSI54" s="205"/>
      <c r="CSJ54" s="205"/>
      <c r="CSK54" s="205"/>
      <c r="CSL54" s="205"/>
      <c r="CSM54" s="205"/>
      <c r="CSN54" s="205"/>
      <c r="CSO54" s="205"/>
      <c r="CSP54" s="205"/>
      <c r="CSQ54" s="205"/>
      <c r="CSR54" s="205"/>
      <c r="CSS54" s="205"/>
      <c r="CST54" s="205"/>
      <c r="CSU54" s="205"/>
      <c r="CSV54" s="181"/>
      <c r="CSW54" s="205"/>
      <c r="CSX54" s="205"/>
      <c r="CSY54" s="205"/>
      <c r="CSZ54" s="205"/>
      <c r="CTA54" s="205"/>
      <c r="CTB54" s="205"/>
      <c r="CTC54" s="205"/>
      <c r="CTD54" s="205"/>
      <c r="CTE54" s="181"/>
      <c r="CTF54" s="205"/>
      <c r="CTG54" s="205"/>
      <c r="CTH54" s="205"/>
      <c r="CTI54" s="205"/>
      <c r="CTJ54" s="205"/>
      <c r="CTK54" s="205"/>
      <c r="CTL54" s="205"/>
      <c r="CTM54" s="205"/>
      <c r="CTN54" s="205"/>
      <c r="CTO54" s="205"/>
      <c r="CTP54" s="205"/>
      <c r="CTQ54" s="205"/>
      <c r="CTR54" s="205"/>
      <c r="CTS54" s="205"/>
      <c r="CTT54" s="205"/>
      <c r="CTU54" s="205"/>
      <c r="CTV54" s="205"/>
      <c r="CTW54" s="205"/>
      <c r="CTX54" s="205"/>
      <c r="CTY54" s="205"/>
      <c r="CTZ54" s="181"/>
      <c r="CUA54" s="205"/>
      <c r="CUB54" s="205"/>
      <c r="CUC54" s="205"/>
      <c r="CUD54" s="205"/>
      <c r="CUE54" s="205"/>
      <c r="CUF54" s="205"/>
      <c r="CUG54" s="205"/>
      <c r="CUH54" s="205"/>
      <c r="CUI54" s="181"/>
      <c r="CUJ54" s="205"/>
      <c r="CUK54" s="205"/>
      <c r="CUL54" s="205"/>
      <c r="CUM54" s="205"/>
      <c r="CUN54" s="205"/>
      <c r="CUO54" s="205"/>
      <c r="CUP54" s="205"/>
      <c r="CUQ54" s="205"/>
      <c r="CUR54" s="205"/>
      <c r="CUS54" s="205"/>
      <c r="CUT54" s="205"/>
      <c r="CUU54" s="205"/>
      <c r="CUV54" s="205"/>
      <c r="CUW54" s="205"/>
      <c r="CUX54" s="205"/>
      <c r="CUY54" s="205"/>
      <c r="CUZ54" s="205"/>
      <c r="CVA54" s="205"/>
      <c r="CVB54" s="205"/>
      <c r="CVC54" s="205"/>
      <c r="CVD54" s="181"/>
      <c r="CVE54" s="205"/>
      <c r="CVF54" s="205"/>
      <c r="CVG54" s="205"/>
      <c r="CVH54" s="205"/>
      <c r="CVI54" s="205"/>
      <c r="CVJ54" s="205"/>
      <c r="CVK54" s="205"/>
      <c r="CVL54" s="205"/>
      <c r="CVM54" s="181"/>
      <c r="CVN54" s="205"/>
      <c r="CVO54" s="205"/>
      <c r="CVP54" s="205"/>
      <c r="CVQ54" s="205"/>
      <c r="CVR54" s="205"/>
      <c r="CVS54" s="205"/>
      <c r="CVT54" s="205"/>
      <c r="CVU54" s="205"/>
      <c r="CVV54" s="205"/>
      <c r="CVW54" s="205"/>
      <c r="CVX54" s="205"/>
      <c r="CVY54" s="205"/>
      <c r="CVZ54" s="205"/>
      <c r="CWA54" s="205"/>
      <c r="CWB54" s="205"/>
      <c r="CWC54" s="205"/>
      <c r="CWD54" s="205"/>
      <c r="CWE54" s="205"/>
      <c r="CWF54" s="205"/>
      <c r="CWG54" s="205"/>
      <c r="CWH54" s="181"/>
      <c r="CWI54" s="205"/>
      <c r="CWJ54" s="205"/>
      <c r="CWK54" s="205"/>
      <c r="CWL54" s="205"/>
      <c r="CWM54" s="205"/>
      <c r="CWN54" s="205"/>
      <c r="CWO54" s="205"/>
      <c r="CWP54" s="205"/>
      <c r="CWQ54" s="181"/>
      <c r="CWR54" s="205"/>
      <c r="CWS54" s="205"/>
      <c r="CWT54" s="205"/>
      <c r="CWU54" s="205"/>
      <c r="CWV54" s="205"/>
      <c r="CWW54" s="205"/>
      <c r="CWX54" s="205"/>
      <c r="CWY54" s="205"/>
      <c r="CWZ54" s="205"/>
      <c r="CXA54" s="205"/>
      <c r="CXB54" s="205"/>
      <c r="CXC54" s="205"/>
      <c r="CXD54" s="205"/>
      <c r="CXE54" s="205"/>
      <c r="CXF54" s="205"/>
      <c r="CXG54" s="205"/>
      <c r="CXH54" s="205"/>
      <c r="CXI54" s="205"/>
      <c r="CXJ54" s="205"/>
      <c r="CXK54" s="205"/>
      <c r="CXL54" s="181"/>
      <c r="CXM54" s="205"/>
      <c r="CXN54" s="205"/>
      <c r="CXO54" s="205"/>
      <c r="CXP54" s="205"/>
      <c r="CXQ54" s="205"/>
      <c r="CXR54" s="205"/>
      <c r="CXS54" s="205"/>
      <c r="CXT54" s="205"/>
      <c r="CXU54" s="181"/>
      <c r="CXV54" s="205"/>
      <c r="CXW54" s="205"/>
      <c r="CXX54" s="205"/>
      <c r="CXY54" s="205"/>
      <c r="CXZ54" s="205"/>
      <c r="CYA54" s="205"/>
      <c r="CYB54" s="205"/>
      <c r="CYC54" s="205"/>
      <c r="CYD54" s="205"/>
      <c r="CYE54" s="205"/>
      <c r="CYF54" s="205"/>
      <c r="CYG54" s="205"/>
      <c r="CYH54" s="205"/>
      <c r="CYI54" s="205"/>
      <c r="CYJ54" s="205"/>
      <c r="CYK54" s="205"/>
      <c r="CYL54" s="205"/>
      <c r="CYM54" s="205"/>
      <c r="CYN54" s="205"/>
      <c r="CYO54" s="205"/>
      <c r="CYP54" s="181"/>
      <c r="CYQ54" s="205"/>
      <c r="CYR54" s="205"/>
      <c r="CYS54" s="205"/>
      <c r="CYT54" s="205"/>
      <c r="CYU54" s="205"/>
      <c r="CYV54" s="205"/>
      <c r="CYW54" s="205"/>
      <c r="CYX54" s="205"/>
      <c r="CYY54" s="181"/>
      <c r="CYZ54" s="205"/>
      <c r="CZA54" s="205"/>
      <c r="CZB54" s="205"/>
      <c r="CZC54" s="205"/>
      <c r="CZD54" s="205"/>
      <c r="CZE54" s="205"/>
      <c r="CZF54" s="205"/>
      <c r="CZG54" s="205"/>
      <c r="CZH54" s="205"/>
      <c r="CZI54" s="205"/>
      <c r="CZJ54" s="205"/>
      <c r="CZK54" s="205"/>
      <c r="CZL54" s="205"/>
      <c r="CZM54" s="205"/>
      <c r="CZN54" s="205"/>
      <c r="CZO54" s="205"/>
      <c r="CZP54" s="205"/>
      <c r="CZQ54" s="205"/>
      <c r="CZR54" s="205"/>
      <c r="CZS54" s="205"/>
      <c r="CZT54" s="181"/>
      <c r="CZU54" s="205"/>
      <c r="CZV54" s="205"/>
      <c r="CZW54" s="205"/>
      <c r="CZX54" s="205"/>
      <c r="CZY54" s="205"/>
      <c r="CZZ54" s="205"/>
      <c r="DAA54" s="205"/>
      <c r="DAB54" s="205"/>
      <c r="DAC54" s="181"/>
      <c r="DAD54" s="205"/>
      <c r="DAE54" s="205"/>
      <c r="DAF54" s="205"/>
      <c r="DAG54" s="205"/>
      <c r="DAH54" s="205"/>
      <c r="DAI54" s="205"/>
      <c r="DAJ54" s="205"/>
      <c r="DAK54" s="205"/>
      <c r="DAL54" s="205"/>
      <c r="DAM54" s="205"/>
      <c r="DAN54" s="205"/>
      <c r="DAO54" s="205"/>
      <c r="DAP54" s="205"/>
      <c r="DAQ54" s="205"/>
      <c r="DAR54" s="205"/>
      <c r="DAS54" s="205"/>
      <c r="DAT54" s="205"/>
      <c r="DAU54" s="205"/>
      <c r="DAV54" s="205"/>
      <c r="DAW54" s="205"/>
      <c r="DAX54" s="181"/>
      <c r="DAY54" s="205"/>
      <c r="DAZ54" s="205"/>
      <c r="DBA54" s="205"/>
      <c r="DBB54" s="205"/>
      <c r="DBC54" s="205"/>
      <c r="DBD54" s="205"/>
      <c r="DBE54" s="205"/>
      <c r="DBF54" s="205"/>
      <c r="DBG54" s="181"/>
      <c r="DBH54" s="205"/>
      <c r="DBI54" s="205"/>
      <c r="DBJ54" s="205"/>
      <c r="DBK54" s="205"/>
      <c r="DBL54" s="205"/>
      <c r="DBM54" s="205"/>
      <c r="DBN54" s="205"/>
      <c r="DBO54" s="205"/>
      <c r="DBP54" s="205"/>
      <c r="DBQ54" s="205"/>
      <c r="DBR54" s="205"/>
      <c r="DBS54" s="205"/>
      <c r="DBT54" s="205"/>
      <c r="DBU54" s="205"/>
      <c r="DBV54" s="205"/>
      <c r="DBW54" s="205"/>
      <c r="DBX54" s="205"/>
      <c r="DBY54" s="205"/>
      <c r="DBZ54" s="205"/>
      <c r="DCA54" s="205"/>
      <c r="DCB54" s="181"/>
      <c r="DCC54" s="205"/>
      <c r="DCD54" s="205"/>
      <c r="DCE54" s="205"/>
      <c r="DCF54" s="205"/>
      <c r="DCG54" s="205"/>
      <c r="DCH54" s="205"/>
      <c r="DCI54" s="205"/>
      <c r="DCJ54" s="205"/>
      <c r="DCK54" s="181"/>
      <c r="DCL54" s="205"/>
      <c r="DCM54" s="205"/>
      <c r="DCN54" s="205"/>
      <c r="DCO54" s="205"/>
      <c r="DCP54" s="205"/>
      <c r="DCQ54" s="205"/>
      <c r="DCR54" s="205"/>
      <c r="DCS54" s="205"/>
      <c r="DCT54" s="205"/>
      <c r="DCU54" s="205"/>
      <c r="DCV54" s="205"/>
      <c r="DCW54" s="205"/>
      <c r="DCX54" s="205"/>
      <c r="DCY54" s="205"/>
      <c r="DCZ54" s="205"/>
      <c r="DDA54" s="205"/>
      <c r="DDB54" s="205"/>
      <c r="DDC54" s="205"/>
      <c r="DDD54" s="205"/>
      <c r="DDE54" s="205"/>
      <c r="DDF54" s="181"/>
      <c r="DDG54" s="205"/>
      <c r="DDH54" s="205"/>
      <c r="DDI54" s="205"/>
      <c r="DDJ54" s="205"/>
      <c r="DDK54" s="205"/>
      <c r="DDL54" s="205"/>
      <c r="DDM54" s="205"/>
      <c r="DDN54" s="205"/>
      <c r="DDO54" s="181"/>
      <c r="DDP54" s="205"/>
      <c r="DDQ54" s="205"/>
      <c r="DDR54" s="205"/>
      <c r="DDS54" s="205"/>
      <c r="DDT54" s="205"/>
      <c r="DDU54" s="205"/>
      <c r="DDV54" s="205"/>
      <c r="DDW54" s="205"/>
      <c r="DDX54" s="205"/>
      <c r="DDY54" s="205"/>
      <c r="DDZ54" s="205"/>
      <c r="DEA54" s="205"/>
      <c r="DEB54" s="205"/>
      <c r="DEC54" s="205"/>
      <c r="DED54" s="205"/>
      <c r="DEE54" s="205"/>
      <c r="DEF54" s="205"/>
      <c r="DEG54" s="205"/>
      <c r="DEH54" s="205"/>
      <c r="DEI54" s="205"/>
      <c r="DEJ54" s="181"/>
      <c r="DEK54" s="205"/>
      <c r="DEL54" s="205"/>
      <c r="DEM54" s="205"/>
      <c r="DEN54" s="205"/>
      <c r="DEO54" s="205"/>
      <c r="DEP54" s="205"/>
      <c r="DEQ54" s="205"/>
      <c r="DER54" s="205"/>
      <c r="DES54" s="181"/>
      <c r="DET54" s="205"/>
      <c r="DEU54" s="205"/>
      <c r="DEV54" s="205"/>
      <c r="DEW54" s="205"/>
      <c r="DEX54" s="205"/>
      <c r="DEY54" s="205"/>
      <c r="DEZ54" s="205"/>
      <c r="DFA54" s="205"/>
      <c r="DFB54" s="205"/>
      <c r="DFC54" s="205"/>
      <c r="DFD54" s="205"/>
      <c r="DFE54" s="205"/>
      <c r="DFF54" s="205"/>
      <c r="DFG54" s="205"/>
      <c r="DFH54" s="205"/>
      <c r="DFI54" s="205"/>
      <c r="DFJ54" s="205"/>
      <c r="DFK54" s="205"/>
      <c r="DFL54" s="205"/>
      <c r="DFM54" s="205"/>
      <c r="DFN54" s="181"/>
      <c r="DFO54" s="205"/>
      <c r="DFP54" s="205"/>
      <c r="DFQ54" s="205"/>
      <c r="DFR54" s="205"/>
      <c r="DFS54" s="205"/>
      <c r="DFT54" s="205"/>
      <c r="DFU54" s="205"/>
      <c r="DFV54" s="205"/>
      <c r="DFW54" s="181"/>
      <c r="DFX54" s="205"/>
      <c r="DFY54" s="205"/>
      <c r="DFZ54" s="205"/>
      <c r="DGA54" s="205"/>
      <c r="DGB54" s="205"/>
      <c r="DGC54" s="205"/>
      <c r="DGD54" s="205"/>
      <c r="DGE54" s="205"/>
      <c r="DGF54" s="205"/>
      <c r="DGG54" s="205"/>
      <c r="DGH54" s="205"/>
      <c r="DGI54" s="205"/>
      <c r="DGJ54" s="205"/>
      <c r="DGK54" s="205"/>
      <c r="DGL54" s="205"/>
      <c r="DGM54" s="205"/>
      <c r="DGN54" s="205"/>
      <c r="DGO54" s="205"/>
      <c r="DGP54" s="205"/>
      <c r="DGQ54" s="205"/>
      <c r="DGR54" s="181"/>
      <c r="DGS54" s="205"/>
      <c r="DGT54" s="205"/>
      <c r="DGU54" s="205"/>
      <c r="DGV54" s="205"/>
      <c r="DGW54" s="205"/>
      <c r="DGX54" s="205"/>
      <c r="DGY54" s="205"/>
      <c r="DGZ54" s="205"/>
      <c r="DHA54" s="181"/>
      <c r="DHB54" s="205"/>
      <c r="DHC54" s="205"/>
      <c r="DHD54" s="205"/>
      <c r="DHE54" s="205"/>
      <c r="DHF54" s="205"/>
      <c r="DHG54" s="205"/>
      <c r="DHH54" s="205"/>
      <c r="DHI54" s="205"/>
      <c r="DHJ54" s="205"/>
      <c r="DHK54" s="205"/>
      <c r="DHL54" s="205"/>
      <c r="DHM54" s="205"/>
      <c r="DHN54" s="205"/>
      <c r="DHO54" s="205"/>
      <c r="DHP54" s="205"/>
      <c r="DHQ54" s="205"/>
      <c r="DHR54" s="205"/>
      <c r="DHS54" s="205"/>
      <c r="DHT54" s="205"/>
      <c r="DHU54" s="205"/>
      <c r="DHV54" s="181"/>
      <c r="DHW54" s="205"/>
      <c r="DHX54" s="205"/>
      <c r="DHY54" s="205"/>
      <c r="DHZ54" s="205"/>
      <c r="DIA54" s="205"/>
      <c r="DIB54" s="205"/>
      <c r="DIC54" s="205"/>
      <c r="DID54" s="205"/>
      <c r="DIE54" s="181"/>
      <c r="DIF54" s="205"/>
      <c r="DIG54" s="205"/>
      <c r="DIH54" s="205"/>
      <c r="DII54" s="205"/>
      <c r="DIJ54" s="205"/>
      <c r="DIK54" s="205"/>
      <c r="DIL54" s="205"/>
      <c r="DIM54" s="205"/>
      <c r="DIN54" s="205"/>
      <c r="DIO54" s="205"/>
      <c r="DIP54" s="205"/>
      <c r="DIQ54" s="205"/>
      <c r="DIR54" s="205"/>
      <c r="DIS54" s="205"/>
      <c r="DIT54" s="205"/>
      <c r="DIU54" s="205"/>
      <c r="DIV54" s="205"/>
      <c r="DIW54" s="205"/>
      <c r="DIX54" s="205"/>
      <c r="DIY54" s="205"/>
      <c r="DIZ54" s="181"/>
      <c r="DJA54" s="205"/>
      <c r="DJB54" s="205"/>
      <c r="DJC54" s="205"/>
      <c r="DJD54" s="205"/>
      <c r="DJE54" s="205"/>
      <c r="DJF54" s="205"/>
      <c r="DJG54" s="205"/>
      <c r="DJH54" s="205"/>
      <c r="DJI54" s="181"/>
      <c r="DJJ54" s="205"/>
      <c r="DJK54" s="205"/>
      <c r="DJL54" s="205"/>
      <c r="DJM54" s="205"/>
      <c r="DJN54" s="205"/>
      <c r="DJO54" s="205"/>
      <c r="DJP54" s="205"/>
      <c r="DJQ54" s="205"/>
      <c r="DJR54" s="205"/>
      <c r="DJS54" s="205"/>
      <c r="DJT54" s="205"/>
      <c r="DJU54" s="205"/>
      <c r="DJV54" s="205"/>
      <c r="DJW54" s="205"/>
      <c r="DJX54" s="205"/>
      <c r="DJY54" s="205"/>
      <c r="DJZ54" s="205"/>
      <c r="DKA54" s="205"/>
      <c r="DKB54" s="205"/>
      <c r="DKC54" s="205"/>
      <c r="DKD54" s="181"/>
      <c r="DKE54" s="205"/>
      <c r="DKF54" s="205"/>
      <c r="DKG54" s="205"/>
      <c r="DKH54" s="205"/>
      <c r="DKI54" s="205"/>
      <c r="DKJ54" s="205"/>
      <c r="DKK54" s="205"/>
      <c r="DKL54" s="205"/>
      <c r="DKM54" s="181"/>
      <c r="DKN54" s="205"/>
      <c r="DKO54" s="205"/>
      <c r="DKP54" s="205"/>
      <c r="DKQ54" s="205"/>
      <c r="DKR54" s="205"/>
      <c r="DKS54" s="205"/>
      <c r="DKT54" s="205"/>
      <c r="DKU54" s="205"/>
      <c r="DKV54" s="205"/>
      <c r="DKW54" s="205"/>
      <c r="DKX54" s="205"/>
      <c r="DKY54" s="205"/>
      <c r="DKZ54" s="205"/>
      <c r="DLA54" s="205"/>
      <c r="DLB54" s="205"/>
      <c r="DLC54" s="205"/>
      <c r="DLD54" s="205"/>
      <c r="DLE54" s="205"/>
      <c r="DLF54" s="205"/>
      <c r="DLG54" s="205"/>
      <c r="DLH54" s="181"/>
      <c r="DLI54" s="205"/>
      <c r="DLJ54" s="205"/>
      <c r="DLK54" s="205"/>
      <c r="DLL54" s="205"/>
      <c r="DLM54" s="205"/>
      <c r="DLN54" s="205"/>
      <c r="DLO54" s="205"/>
      <c r="DLP54" s="205"/>
      <c r="DLQ54" s="181"/>
      <c r="DLR54" s="205"/>
      <c r="DLS54" s="205"/>
      <c r="DLT54" s="205"/>
      <c r="DLU54" s="205"/>
      <c r="DLV54" s="205"/>
      <c r="DLW54" s="205"/>
      <c r="DLX54" s="205"/>
      <c r="DLY54" s="205"/>
      <c r="DLZ54" s="205"/>
      <c r="DMA54" s="205"/>
      <c r="DMB54" s="205"/>
      <c r="DMC54" s="205"/>
      <c r="DMD54" s="205"/>
      <c r="DME54" s="205"/>
      <c r="DMF54" s="205"/>
      <c r="DMG54" s="205"/>
      <c r="DMH54" s="205"/>
      <c r="DMI54" s="205"/>
      <c r="DMJ54" s="205"/>
      <c r="DMK54" s="205"/>
      <c r="DML54" s="181"/>
      <c r="DMM54" s="205"/>
      <c r="DMN54" s="205"/>
      <c r="DMO54" s="205"/>
      <c r="DMP54" s="205"/>
      <c r="DMQ54" s="205"/>
      <c r="DMR54" s="205"/>
      <c r="DMS54" s="205"/>
      <c r="DMT54" s="205"/>
      <c r="DMU54" s="181"/>
      <c r="DMV54" s="205"/>
      <c r="DMW54" s="205"/>
      <c r="DMX54" s="205"/>
      <c r="DMY54" s="205"/>
      <c r="DMZ54" s="205"/>
      <c r="DNA54" s="205"/>
      <c r="DNB54" s="205"/>
      <c r="DNC54" s="205"/>
      <c r="DND54" s="205"/>
      <c r="DNE54" s="205"/>
      <c r="DNF54" s="205"/>
      <c r="DNG54" s="205"/>
      <c r="DNH54" s="205"/>
      <c r="DNI54" s="205"/>
      <c r="DNJ54" s="205"/>
      <c r="DNK54" s="205"/>
      <c r="DNL54" s="205"/>
      <c r="DNM54" s="205"/>
      <c r="DNN54" s="205"/>
      <c r="DNO54" s="205"/>
      <c r="DNP54" s="181"/>
      <c r="DNQ54" s="205"/>
      <c r="DNR54" s="205"/>
      <c r="DNS54" s="205"/>
      <c r="DNT54" s="205"/>
      <c r="DNU54" s="205"/>
      <c r="DNV54" s="205"/>
      <c r="DNW54" s="205"/>
      <c r="DNX54" s="205"/>
      <c r="DNY54" s="181"/>
      <c r="DNZ54" s="205"/>
      <c r="DOA54" s="205"/>
      <c r="DOB54" s="205"/>
      <c r="DOC54" s="205"/>
      <c r="DOD54" s="205"/>
      <c r="DOE54" s="205"/>
      <c r="DOF54" s="205"/>
      <c r="DOG54" s="205"/>
      <c r="DOH54" s="205"/>
      <c r="DOI54" s="205"/>
      <c r="DOJ54" s="205"/>
      <c r="DOK54" s="205"/>
      <c r="DOL54" s="205"/>
      <c r="DOM54" s="205"/>
      <c r="DON54" s="205"/>
      <c r="DOO54" s="205"/>
      <c r="DOP54" s="205"/>
      <c r="DOQ54" s="205"/>
      <c r="DOR54" s="205"/>
      <c r="DOS54" s="205"/>
      <c r="DOT54" s="181"/>
      <c r="DOU54" s="205"/>
      <c r="DOV54" s="205"/>
      <c r="DOW54" s="205"/>
      <c r="DOX54" s="205"/>
      <c r="DOY54" s="205"/>
      <c r="DOZ54" s="205"/>
      <c r="DPA54" s="205"/>
      <c r="DPB54" s="205"/>
      <c r="DPC54" s="181"/>
      <c r="DPD54" s="205"/>
      <c r="DPE54" s="205"/>
      <c r="DPF54" s="205"/>
      <c r="DPG54" s="205"/>
      <c r="DPH54" s="205"/>
      <c r="DPI54" s="205"/>
      <c r="DPJ54" s="205"/>
      <c r="DPK54" s="205"/>
      <c r="DPL54" s="205"/>
      <c r="DPM54" s="205"/>
      <c r="DPN54" s="205"/>
      <c r="DPO54" s="205"/>
      <c r="DPP54" s="205"/>
      <c r="DPQ54" s="205"/>
      <c r="DPR54" s="205"/>
      <c r="DPS54" s="205"/>
      <c r="DPT54" s="205"/>
      <c r="DPU54" s="205"/>
      <c r="DPV54" s="205"/>
      <c r="DPW54" s="205"/>
      <c r="DPX54" s="181"/>
      <c r="DPY54" s="205"/>
      <c r="DPZ54" s="205"/>
      <c r="DQA54" s="205"/>
      <c r="DQB54" s="205"/>
      <c r="DQC54" s="205"/>
      <c r="DQD54" s="205"/>
      <c r="DQE54" s="205"/>
      <c r="DQF54" s="205"/>
      <c r="DQG54" s="181"/>
      <c r="DQH54" s="205"/>
      <c r="DQI54" s="205"/>
      <c r="DQJ54" s="205"/>
      <c r="DQK54" s="205"/>
      <c r="DQL54" s="205"/>
      <c r="DQM54" s="205"/>
      <c r="DQN54" s="205"/>
      <c r="DQO54" s="205"/>
      <c r="DQP54" s="205"/>
      <c r="DQQ54" s="205"/>
      <c r="DQR54" s="205"/>
      <c r="DQS54" s="205"/>
      <c r="DQT54" s="205"/>
      <c r="DQU54" s="205"/>
      <c r="DQV54" s="205"/>
      <c r="DQW54" s="205"/>
      <c r="DQX54" s="205"/>
      <c r="DQY54" s="205"/>
      <c r="DQZ54" s="205"/>
      <c r="DRA54" s="205"/>
      <c r="DRB54" s="181"/>
      <c r="DRC54" s="205"/>
      <c r="DRD54" s="205"/>
      <c r="DRE54" s="205"/>
      <c r="DRF54" s="205"/>
      <c r="DRG54" s="205"/>
      <c r="DRH54" s="205"/>
      <c r="DRI54" s="205"/>
      <c r="DRJ54" s="205"/>
      <c r="DRK54" s="181"/>
      <c r="DRL54" s="205"/>
      <c r="DRM54" s="205"/>
      <c r="DRN54" s="205"/>
      <c r="DRO54" s="205"/>
      <c r="DRP54" s="205"/>
      <c r="DRQ54" s="205"/>
      <c r="DRR54" s="205"/>
      <c r="DRS54" s="205"/>
      <c r="DRT54" s="205"/>
      <c r="DRU54" s="205"/>
      <c r="DRV54" s="205"/>
      <c r="DRW54" s="205"/>
      <c r="DRX54" s="205"/>
      <c r="DRY54" s="205"/>
      <c r="DRZ54" s="205"/>
      <c r="DSA54" s="205"/>
      <c r="DSB54" s="205"/>
      <c r="DSC54" s="205"/>
      <c r="DSD54" s="205"/>
      <c r="DSE54" s="205"/>
      <c r="DSF54" s="181"/>
      <c r="DSG54" s="205"/>
      <c r="DSH54" s="205"/>
      <c r="DSI54" s="205"/>
      <c r="DSJ54" s="205"/>
      <c r="DSK54" s="205"/>
      <c r="DSL54" s="205"/>
      <c r="DSM54" s="205"/>
      <c r="DSN54" s="205"/>
      <c r="DSO54" s="181"/>
      <c r="DSP54" s="205"/>
      <c r="DSQ54" s="205"/>
      <c r="DSR54" s="205"/>
      <c r="DSS54" s="205"/>
      <c r="DST54" s="205"/>
      <c r="DSU54" s="205"/>
      <c r="DSV54" s="205"/>
      <c r="DSW54" s="205"/>
      <c r="DSX54" s="205"/>
      <c r="DSY54" s="205"/>
      <c r="DSZ54" s="205"/>
      <c r="DTA54" s="205"/>
      <c r="DTB54" s="205"/>
      <c r="DTC54" s="205"/>
      <c r="DTD54" s="205"/>
      <c r="DTE54" s="205"/>
      <c r="DTF54" s="205"/>
      <c r="DTG54" s="205"/>
      <c r="DTH54" s="205"/>
      <c r="DTI54" s="205"/>
      <c r="DTJ54" s="181"/>
      <c r="DTK54" s="205"/>
      <c r="DTL54" s="205"/>
      <c r="DTM54" s="205"/>
      <c r="DTN54" s="205"/>
      <c r="DTO54" s="205"/>
      <c r="DTP54" s="205"/>
      <c r="DTQ54" s="205"/>
      <c r="DTR54" s="205"/>
      <c r="DTS54" s="181"/>
      <c r="DTT54" s="205"/>
      <c r="DTU54" s="205"/>
      <c r="DTV54" s="205"/>
      <c r="DTW54" s="205"/>
      <c r="DTX54" s="205"/>
      <c r="DTY54" s="205"/>
      <c r="DTZ54" s="205"/>
      <c r="DUA54" s="205"/>
      <c r="DUB54" s="205"/>
      <c r="DUC54" s="205"/>
      <c r="DUD54" s="205"/>
      <c r="DUE54" s="205"/>
      <c r="DUF54" s="205"/>
      <c r="DUG54" s="205"/>
      <c r="DUH54" s="205"/>
      <c r="DUI54" s="205"/>
      <c r="DUJ54" s="205"/>
      <c r="DUK54" s="205"/>
      <c r="DUL54" s="205"/>
      <c r="DUM54" s="205"/>
      <c r="DUN54" s="181"/>
      <c r="DUO54" s="205"/>
      <c r="DUP54" s="205"/>
      <c r="DUQ54" s="205"/>
      <c r="DUR54" s="205"/>
      <c r="DUS54" s="205"/>
      <c r="DUT54" s="205"/>
      <c r="DUU54" s="205"/>
      <c r="DUV54" s="205"/>
      <c r="DUW54" s="181"/>
      <c r="DUX54" s="205"/>
      <c r="DUY54" s="205"/>
      <c r="DUZ54" s="205"/>
      <c r="DVA54" s="205"/>
      <c r="DVB54" s="205"/>
      <c r="DVC54" s="205"/>
      <c r="DVD54" s="205"/>
      <c r="DVE54" s="205"/>
      <c r="DVF54" s="205"/>
      <c r="DVG54" s="205"/>
      <c r="DVH54" s="205"/>
      <c r="DVI54" s="205"/>
      <c r="DVJ54" s="205"/>
      <c r="DVK54" s="205"/>
      <c r="DVL54" s="205"/>
      <c r="DVM54" s="205"/>
      <c r="DVN54" s="205"/>
      <c r="DVO54" s="205"/>
      <c r="DVP54" s="205"/>
      <c r="DVQ54" s="205"/>
      <c r="DVR54" s="181"/>
      <c r="DVS54" s="205"/>
      <c r="DVT54" s="205"/>
      <c r="DVU54" s="205"/>
      <c r="DVV54" s="205"/>
      <c r="DVW54" s="205"/>
      <c r="DVX54" s="205"/>
      <c r="DVY54" s="205"/>
      <c r="DVZ54" s="205"/>
      <c r="DWA54" s="181"/>
      <c r="DWB54" s="205"/>
      <c r="DWC54" s="205"/>
      <c r="DWD54" s="205"/>
      <c r="DWE54" s="205"/>
      <c r="DWF54" s="205"/>
      <c r="DWG54" s="205"/>
      <c r="DWH54" s="205"/>
      <c r="DWI54" s="205"/>
      <c r="DWJ54" s="205"/>
      <c r="DWK54" s="205"/>
      <c r="DWL54" s="205"/>
      <c r="DWM54" s="205"/>
      <c r="DWN54" s="205"/>
      <c r="DWO54" s="205"/>
      <c r="DWP54" s="205"/>
      <c r="DWQ54" s="205"/>
      <c r="DWR54" s="205"/>
      <c r="DWS54" s="205"/>
      <c r="DWT54" s="205"/>
      <c r="DWU54" s="205"/>
      <c r="DWV54" s="181"/>
      <c r="DWW54" s="205"/>
      <c r="DWX54" s="205"/>
      <c r="DWY54" s="205"/>
      <c r="DWZ54" s="205"/>
      <c r="DXA54" s="205"/>
      <c r="DXB54" s="205"/>
      <c r="DXC54" s="205"/>
      <c r="DXD54" s="205"/>
      <c r="DXE54" s="181"/>
      <c r="DXF54" s="205"/>
      <c r="DXG54" s="205"/>
      <c r="DXH54" s="205"/>
      <c r="DXI54" s="205"/>
      <c r="DXJ54" s="205"/>
      <c r="DXK54" s="205"/>
      <c r="DXL54" s="205"/>
      <c r="DXM54" s="205"/>
      <c r="DXN54" s="205"/>
      <c r="DXO54" s="205"/>
      <c r="DXP54" s="205"/>
      <c r="DXQ54" s="205"/>
      <c r="DXR54" s="205"/>
      <c r="DXS54" s="205"/>
      <c r="DXT54" s="205"/>
      <c r="DXU54" s="205"/>
      <c r="DXV54" s="205"/>
      <c r="DXW54" s="205"/>
      <c r="DXX54" s="205"/>
      <c r="DXY54" s="205"/>
      <c r="DXZ54" s="181"/>
      <c r="DYA54" s="205"/>
      <c r="DYB54" s="205"/>
      <c r="DYC54" s="205"/>
      <c r="DYD54" s="205"/>
      <c r="DYE54" s="205"/>
      <c r="DYF54" s="205"/>
      <c r="DYG54" s="205"/>
      <c r="DYH54" s="205"/>
      <c r="DYI54" s="181"/>
      <c r="DYJ54" s="205"/>
      <c r="DYK54" s="205"/>
      <c r="DYL54" s="205"/>
      <c r="DYM54" s="205"/>
      <c r="DYN54" s="205"/>
      <c r="DYO54" s="205"/>
      <c r="DYP54" s="205"/>
      <c r="DYQ54" s="205"/>
      <c r="DYR54" s="205"/>
      <c r="DYS54" s="205"/>
      <c r="DYT54" s="205"/>
      <c r="DYU54" s="205"/>
      <c r="DYV54" s="205"/>
      <c r="DYW54" s="205"/>
      <c r="DYX54" s="205"/>
      <c r="DYY54" s="205"/>
      <c r="DYZ54" s="205"/>
      <c r="DZA54" s="205"/>
      <c r="DZB54" s="205"/>
      <c r="DZC54" s="205"/>
      <c r="DZD54" s="181"/>
      <c r="DZE54" s="205"/>
      <c r="DZF54" s="205"/>
      <c r="DZG54" s="205"/>
      <c r="DZH54" s="205"/>
      <c r="DZI54" s="205"/>
      <c r="DZJ54" s="205"/>
      <c r="DZK54" s="205"/>
      <c r="DZL54" s="205"/>
      <c r="DZM54" s="181"/>
      <c r="DZN54" s="205"/>
      <c r="DZO54" s="205"/>
      <c r="DZP54" s="205"/>
      <c r="DZQ54" s="205"/>
      <c r="DZR54" s="205"/>
      <c r="DZS54" s="205"/>
      <c r="DZT54" s="205"/>
      <c r="DZU54" s="205"/>
      <c r="DZV54" s="205"/>
      <c r="DZW54" s="205"/>
      <c r="DZX54" s="205"/>
      <c r="DZY54" s="205"/>
      <c r="DZZ54" s="205"/>
      <c r="EAA54" s="205"/>
      <c r="EAB54" s="205"/>
      <c r="EAC54" s="205"/>
      <c r="EAD54" s="205"/>
      <c r="EAE54" s="205"/>
      <c r="EAF54" s="205"/>
      <c r="EAG54" s="205"/>
      <c r="EAH54" s="181"/>
      <c r="EAI54" s="205"/>
      <c r="EAJ54" s="205"/>
      <c r="EAK54" s="205"/>
      <c r="EAL54" s="205"/>
      <c r="EAM54" s="205"/>
      <c r="EAN54" s="205"/>
      <c r="EAO54" s="205"/>
      <c r="EAP54" s="205"/>
      <c r="EAQ54" s="181"/>
      <c r="EAR54" s="205"/>
      <c r="EAS54" s="205"/>
      <c r="EAT54" s="205"/>
      <c r="EAU54" s="205"/>
      <c r="EAV54" s="205"/>
      <c r="EAW54" s="205"/>
      <c r="EAX54" s="205"/>
      <c r="EAY54" s="205"/>
      <c r="EAZ54" s="205"/>
      <c r="EBA54" s="205"/>
      <c r="EBB54" s="205"/>
      <c r="EBC54" s="205"/>
      <c r="EBD54" s="205"/>
      <c r="EBE54" s="205"/>
      <c r="EBF54" s="205"/>
      <c r="EBG54" s="205"/>
      <c r="EBH54" s="205"/>
      <c r="EBI54" s="205"/>
      <c r="EBJ54" s="205"/>
      <c r="EBK54" s="205"/>
      <c r="EBL54" s="181"/>
      <c r="EBM54" s="205"/>
      <c r="EBN54" s="205"/>
      <c r="EBO54" s="205"/>
      <c r="EBP54" s="205"/>
      <c r="EBQ54" s="205"/>
      <c r="EBR54" s="205"/>
      <c r="EBS54" s="205"/>
      <c r="EBT54" s="205"/>
      <c r="EBU54" s="181"/>
      <c r="EBV54" s="205"/>
      <c r="EBW54" s="205"/>
      <c r="EBX54" s="205"/>
      <c r="EBY54" s="205"/>
      <c r="EBZ54" s="205"/>
      <c r="ECA54" s="205"/>
      <c r="ECB54" s="205"/>
      <c r="ECC54" s="205"/>
      <c r="ECD54" s="205"/>
      <c r="ECE54" s="205"/>
      <c r="ECF54" s="205"/>
      <c r="ECG54" s="205"/>
      <c r="ECH54" s="205"/>
      <c r="ECI54" s="205"/>
      <c r="ECJ54" s="205"/>
      <c r="ECK54" s="205"/>
      <c r="ECL54" s="205"/>
      <c r="ECM54" s="205"/>
      <c r="ECN54" s="205"/>
      <c r="ECO54" s="205"/>
      <c r="ECP54" s="181"/>
      <c r="ECQ54" s="205"/>
      <c r="ECR54" s="205"/>
      <c r="ECS54" s="205"/>
      <c r="ECT54" s="205"/>
      <c r="ECU54" s="205"/>
      <c r="ECV54" s="205"/>
      <c r="ECW54" s="205"/>
      <c r="ECX54" s="205"/>
      <c r="ECY54" s="181"/>
      <c r="ECZ54" s="205"/>
      <c r="EDA54" s="205"/>
      <c r="EDB54" s="205"/>
      <c r="EDC54" s="205"/>
      <c r="EDD54" s="205"/>
      <c r="EDE54" s="205"/>
      <c r="EDF54" s="205"/>
      <c r="EDG54" s="205"/>
      <c r="EDH54" s="205"/>
      <c r="EDI54" s="205"/>
      <c r="EDJ54" s="205"/>
      <c r="EDK54" s="205"/>
      <c r="EDL54" s="205"/>
      <c r="EDM54" s="205"/>
      <c r="EDN54" s="205"/>
      <c r="EDO54" s="205"/>
      <c r="EDP54" s="205"/>
      <c r="EDQ54" s="205"/>
      <c r="EDR54" s="205"/>
      <c r="EDS54" s="205"/>
      <c r="EDT54" s="181"/>
      <c r="EDU54" s="205"/>
      <c r="EDV54" s="205"/>
      <c r="EDW54" s="205"/>
      <c r="EDX54" s="205"/>
      <c r="EDY54" s="205"/>
      <c r="EDZ54" s="205"/>
      <c r="EEA54" s="205"/>
      <c r="EEB54" s="205"/>
      <c r="EEC54" s="181"/>
      <c r="EED54" s="205"/>
      <c r="EEE54" s="205"/>
      <c r="EEF54" s="205"/>
      <c r="EEG54" s="205"/>
      <c r="EEH54" s="205"/>
      <c r="EEI54" s="205"/>
      <c r="EEJ54" s="205"/>
      <c r="EEK54" s="205"/>
      <c r="EEL54" s="205"/>
      <c r="EEM54" s="205"/>
      <c r="EEN54" s="205"/>
      <c r="EEO54" s="205"/>
      <c r="EEP54" s="205"/>
      <c r="EEQ54" s="205"/>
      <c r="EER54" s="205"/>
      <c r="EES54" s="205"/>
      <c r="EET54" s="205"/>
      <c r="EEU54" s="205"/>
      <c r="EEV54" s="205"/>
      <c r="EEW54" s="205"/>
      <c r="EEX54" s="181"/>
      <c r="EEY54" s="205"/>
      <c r="EEZ54" s="205"/>
      <c r="EFA54" s="205"/>
      <c r="EFB54" s="205"/>
      <c r="EFC54" s="205"/>
      <c r="EFD54" s="205"/>
      <c r="EFE54" s="205"/>
      <c r="EFF54" s="205"/>
      <c r="EFG54" s="181"/>
      <c r="EFH54" s="205"/>
      <c r="EFI54" s="205"/>
      <c r="EFJ54" s="205"/>
      <c r="EFK54" s="205"/>
      <c r="EFL54" s="205"/>
      <c r="EFM54" s="205"/>
      <c r="EFN54" s="205"/>
      <c r="EFO54" s="205"/>
      <c r="EFP54" s="205"/>
      <c r="EFQ54" s="205"/>
      <c r="EFR54" s="205"/>
      <c r="EFS54" s="205"/>
      <c r="EFT54" s="205"/>
      <c r="EFU54" s="205"/>
      <c r="EFV54" s="205"/>
      <c r="EFW54" s="205"/>
      <c r="EFX54" s="205"/>
      <c r="EFY54" s="205"/>
      <c r="EFZ54" s="205"/>
      <c r="EGA54" s="205"/>
      <c r="EGB54" s="181"/>
      <c r="EGC54" s="205"/>
      <c r="EGD54" s="205"/>
      <c r="EGE54" s="205"/>
      <c r="EGF54" s="205"/>
      <c r="EGG54" s="205"/>
      <c r="EGH54" s="205"/>
      <c r="EGI54" s="205"/>
      <c r="EGJ54" s="205"/>
      <c r="EGK54" s="181"/>
      <c r="EGL54" s="205"/>
      <c r="EGM54" s="205"/>
      <c r="EGN54" s="205"/>
      <c r="EGO54" s="205"/>
      <c r="EGP54" s="205"/>
      <c r="EGQ54" s="205"/>
      <c r="EGR54" s="205"/>
      <c r="EGS54" s="205"/>
      <c r="EGT54" s="205"/>
      <c r="EGU54" s="205"/>
      <c r="EGV54" s="205"/>
      <c r="EGW54" s="205"/>
      <c r="EGX54" s="205"/>
      <c r="EGY54" s="205"/>
      <c r="EGZ54" s="205"/>
      <c r="EHA54" s="205"/>
      <c r="EHB54" s="205"/>
      <c r="EHC54" s="205"/>
      <c r="EHD54" s="205"/>
      <c r="EHE54" s="205"/>
      <c r="EHF54" s="181"/>
      <c r="EHG54" s="205"/>
      <c r="EHH54" s="205"/>
      <c r="EHI54" s="205"/>
      <c r="EHJ54" s="205"/>
      <c r="EHK54" s="205"/>
      <c r="EHL54" s="205"/>
      <c r="EHM54" s="205"/>
      <c r="EHN54" s="205"/>
      <c r="EHO54" s="181"/>
      <c r="EHP54" s="205"/>
      <c r="EHQ54" s="205"/>
      <c r="EHR54" s="205"/>
      <c r="EHS54" s="205"/>
      <c r="EHT54" s="205"/>
      <c r="EHU54" s="205"/>
      <c r="EHV54" s="205"/>
      <c r="EHW54" s="205"/>
      <c r="EHX54" s="205"/>
      <c r="EHY54" s="205"/>
      <c r="EHZ54" s="205"/>
      <c r="EIA54" s="205"/>
      <c r="EIB54" s="205"/>
      <c r="EIC54" s="205"/>
      <c r="EID54" s="205"/>
      <c r="EIE54" s="205"/>
      <c r="EIF54" s="205"/>
      <c r="EIG54" s="205"/>
      <c r="EIH54" s="205"/>
      <c r="EII54" s="205"/>
      <c r="EIJ54" s="181"/>
      <c r="EIK54" s="205"/>
      <c r="EIL54" s="205"/>
      <c r="EIM54" s="205"/>
      <c r="EIN54" s="205"/>
      <c r="EIO54" s="205"/>
      <c r="EIP54" s="205"/>
      <c r="EIQ54" s="205"/>
      <c r="EIR54" s="205"/>
      <c r="EIS54" s="181"/>
      <c r="EIT54" s="205"/>
      <c r="EIU54" s="205"/>
      <c r="EIV54" s="205"/>
      <c r="EIW54" s="205"/>
      <c r="EIX54" s="205"/>
      <c r="EIY54" s="205"/>
      <c r="EIZ54" s="205"/>
      <c r="EJA54" s="205"/>
      <c r="EJB54" s="205"/>
      <c r="EJC54" s="205"/>
      <c r="EJD54" s="205"/>
      <c r="EJE54" s="205"/>
      <c r="EJF54" s="205"/>
      <c r="EJG54" s="205"/>
      <c r="EJH54" s="205"/>
      <c r="EJI54" s="205"/>
      <c r="EJJ54" s="205"/>
      <c r="EJK54" s="205"/>
      <c r="EJL54" s="205"/>
      <c r="EJM54" s="205"/>
      <c r="EJN54" s="181"/>
      <c r="EJO54" s="205"/>
      <c r="EJP54" s="205"/>
      <c r="EJQ54" s="205"/>
      <c r="EJR54" s="205"/>
      <c r="EJS54" s="205"/>
      <c r="EJT54" s="205"/>
      <c r="EJU54" s="205"/>
      <c r="EJV54" s="205"/>
      <c r="EJW54" s="181"/>
      <c r="EJX54" s="205"/>
      <c r="EJY54" s="205"/>
      <c r="EJZ54" s="205"/>
      <c r="EKA54" s="205"/>
      <c r="EKB54" s="205"/>
      <c r="EKC54" s="205"/>
      <c r="EKD54" s="205"/>
      <c r="EKE54" s="205"/>
      <c r="EKF54" s="205"/>
      <c r="EKG54" s="205"/>
      <c r="EKH54" s="205"/>
      <c r="EKI54" s="205"/>
      <c r="EKJ54" s="205"/>
      <c r="EKK54" s="205"/>
      <c r="EKL54" s="205"/>
      <c r="EKM54" s="205"/>
      <c r="EKN54" s="205"/>
      <c r="EKO54" s="205"/>
      <c r="EKP54" s="205"/>
      <c r="EKQ54" s="205"/>
      <c r="EKR54" s="181"/>
      <c r="EKS54" s="205"/>
      <c r="EKT54" s="205"/>
      <c r="EKU54" s="205"/>
      <c r="EKV54" s="205"/>
      <c r="EKW54" s="205"/>
      <c r="EKX54" s="205"/>
      <c r="EKY54" s="205"/>
      <c r="EKZ54" s="205"/>
      <c r="ELA54" s="181"/>
      <c r="ELB54" s="205"/>
      <c r="ELC54" s="205"/>
      <c r="ELD54" s="205"/>
      <c r="ELE54" s="205"/>
      <c r="ELF54" s="205"/>
      <c r="ELG54" s="205"/>
      <c r="ELH54" s="205"/>
      <c r="ELI54" s="205"/>
      <c r="ELJ54" s="205"/>
      <c r="ELK54" s="205"/>
      <c r="ELL54" s="205"/>
      <c r="ELM54" s="205"/>
      <c r="ELN54" s="205"/>
      <c r="ELO54" s="205"/>
      <c r="ELP54" s="205"/>
      <c r="ELQ54" s="205"/>
      <c r="ELR54" s="205"/>
      <c r="ELS54" s="205"/>
      <c r="ELT54" s="205"/>
      <c r="ELU54" s="205"/>
      <c r="ELV54" s="181"/>
      <c r="ELW54" s="205"/>
      <c r="ELX54" s="205"/>
      <c r="ELY54" s="205"/>
      <c r="ELZ54" s="205"/>
      <c r="EMA54" s="205"/>
      <c r="EMB54" s="205"/>
      <c r="EMC54" s="205"/>
      <c r="EMD54" s="205"/>
      <c r="EME54" s="181"/>
      <c r="EMF54" s="205"/>
      <c r="EMG54" s="205"/>
      <c r="EMH54" s="205"/>
      <c r="EMI54" s="205"/>
      <c r="EMJ54" s="205"/>
      <c r="EMK54" s="205"/>
      <c r="EML54" s="205"/>
      <c r="EMM54" s="205"/>
      <c r="EMN54" s="205"/>
      <c r="EMO54" s="205"/>
      <c r="EMP54" s="205"/>
      <c r="EMQ54" s="205"/>
      <c r="EMR54" s="205"/>
      <c r="EMS54" s="205"/>
      <c r="EMT54" s="205"/>
      <c r="EMU54" s="205"/>
      <c r="EMV54" s="205"/>
      <c r="EMW54" s="205"/>
      <c r="EMX54" s="205"/>
      <c r="EMY54" s="205"/>
      <c r="EMZ54" s="181"/>
      <c r="ENA54" s="205"/>
      <c r="ENB54" s="205"/>
      <c r="ENC54" s="205"/>
      <c r="END54" s="205"/>
      <c r="ENE54" s="205"/>
      <c r="ENF54" s="205"/>
      <c r="ENG54" s="205"/>
      <c r="ENH54" s="205"/>
      <c r="ENI54" s="181"/>
      <c r="ENJ54" s="205"/>
      <c r="ENK54" s="205"/>
      <c r="ENL54" s="205"/>
      <c r="ENM54" s="205"/>
      <c r="ENN54" s="205"/>
      <c r="ENO54" s="205"/>
      <c r="ENP54" s="205"/>
      <c r="ENQ54" s="205"/>
      <c r="ENR54" s="205"/>
      <c r="ENS54" s="205"/>
      <c r="ENT54" s="205"/>
      <c r="ENU54" s="205"/>
      <c r="ENV54" s="205"/>
      <c r="ENW54" s="205"/>
      <c r="ENX54" s="205"/>
      <c r="ENY54" s="205"/>
      <c r="ENZ54" s="205"/>
      <c r="EOA54" s="205"/>
      <c r="EOB54" s="205"/>
      <c r="EOC54" s="205"/>
      <c r="EOD54" s="181"/>
      <c r="EOE54" s="205"/>
      <c r="EOF54" s="205"/>
      <c r="EOG54" s="205"/>
      <c r="EOH54" s="205"/>
      <c r="EOI54" s="205"/>
      <c r="EOJ54" s="205"/>
      <c r="EOK54" s="205"/>
      <c r="EOL54" s="205"/>
      <c r="EOM54" s="181"/>
      <c r="EON54" s="205"/>
      <c r="EOO54" s="205"/>
      <c r="EOP54" s="205"/>
      <c r="EOQ54" s="205"/>
      <c r="EOR54" s="205"/>
      <c r="EOS54" s="205"/>
      <c r="EOT54" s="205"/>
      <c r="EOU54" s="205"/>
      <c r="EOV54" s="205"/>
      <c r="EOW54" s="205"/>
      <c r="EOX54" s="205"/>
      <c r="EOY54" s="205"/>
      <c r="EOZ54" s="205"/>
      <c r="EPA54" s="205"/>
      <c r="EPB54" s="205"/>
      <c r="EPC54" s="205"/>
      <c r="EPD54" s="205"/>
      <c r="EPE54" s="205"/>
      <c r="EPF54" s="205"/>
      <c r="EPG54" s="205"/>
      <c r="EPH54" s="181"/>
      <c r="EPI54" s="205"/>
      <c r="EPJ54" s="205"/>
      <c r="EPK54" s="205"/>
      <c r="EPL54" s="205"/>
      <c r="EPM54" s="205"/>
      <c r="EPN54" s="205"/>
      <c r="EPO54" s="205"/>
      <c r="EPP54" s="205"/>
      <c r="EPQ54" s="181"/>
      <c r="EPR54" s="205"/>
      <c r="EPS54" s="205"/>
      <c r="EPT54" s="205"/>
      <c r="EPU54" s="205"/>
      <c r="EPV54" s="205"/>
      <c r="EPW54" s="205"/>
      <c r="EPX54" s="205"/>
      <c r="EPY54" s="205"/>
      <c r="EPZ54" s="205"/>
      <c r="EQA54" s="205"/>
      <c r="EQB54" s="205"/>
      <c r="EQC54" s="205"/>
      <c r="EQD54" s="205"/>
      <c r="EQE54" s="205"/>
      <c r="EQF54" s="205"/>
      <c r="EQG54" s="205"/>
      <c r="EQH54" s="205"/>
      <c r="EQI54" s="205"/>
      <c r="EQJ54" s="205"/>
      <c r="EQK54" s="205"/>
      <c r="EQL54" s="181"/>
      <c r="EQM54" s="205"/>
      <c r="EQN54" s="205"/>
      <c r="EQO54" s="205"/>
      <c r="EQP54" s="205"/>
      <c r="EQQ54" s="205"/>
      <c r="EQR54" s="205"/>
      <c r="EQS54" s="205"/>
      <c r="EQT54" s="205"/>
      <c r="EQU54" s="181"/>
      <c r="EQV54" s="205"/>
      <c r="EQW54" s="205"/>
      <c r="EQX54" s="205"/>
      <c r="EQY54" s="205"/>
      <c r="EQZ54" s="205"/>
      <c r="ERA54" s="205"/>
      <c r="ERB54" s="205"/>
      <c r="ERC54" s="205"/>
      <c r="ERD54" s="205"/>
      <c r="ERE54" s="205"/>
      <c r="ERF54" s="205"/>
      <c r="ERG54" s="205"/>
      <c r="ERH54" s="205"/>
      <c r="ERI54" s="205"/>
      <c r="ERJ54" s="205"/>
      <c r="ERK54" s="205"/>
      <c r="ERL54" s="205"/>
      <c r="ERM54" s="205"/>
      <c r="ERN54" s="205"/>
      <c r="ERO54" s="205"/>
      <c r="ERP54" s="181"/>
      <c r="ERQ54" s="205"/>
      <c r="ERR54" s="205"/>
      <c r="ERS54" s="205"/>
      <c r="ERT54" s="205"/>
      <c r="ERU54" s="205"/>
      <c r="ERV54" s="205"/>
      <c r="ERW54" s="205"/>
      <c r="ERX54" s="205"/>
      <c r="ERY54" s="181"/>
      <c r="ERZ54" s="205"/>
      <c r="ESA54" s="205"/>
      <c r="ESB54" s="205"/>
      <c r="ESC54" s="205"/>
      <c r="ESD54" s="205"/>
      <c r="ESE54" s="205"/>
      <c r="ESF54" s="205"/>
      <c r="ESG54" s="205"/>
      <c r="ESH54" s="205"/>
      <c r="ESI54" s="205"/>
      <c r="ESJ54" s="205"/>
      <c r="ESK54" s="205"/>
      <c r="ESL54" s="205"/>
      <c r="ESM54" s="205"/>
      <c r="ESN54" s="205"/>
      <c r="ESO54" s="205"/>
      <c r="ESP54" s="205"/>
      <c r="ESQ54" s="205"/>
      <c r="ESR54" s="205"/>
      <c r="ESS54" s="205"/>
      <c r="EST54" s="181"/>
      <c r="ESU54" s="205"/>
      <c r="ESV54" s="205"/>
      <c r="ESW54" s="205"/>
      <c r="ESX54" s="205"/>
      <c r="ESY54" s="205"/>
      <c r="ESZ54" s="205"/>
      <c r="ETA54" s="205"/>
      <c r="ETB54" s="205"/>
      <c r="ETC54" s="181"/>
      <c r="ETD54" s="205"/>
      <c r="ETE54" s="205"/>
      <c r="ETF54" s="205"/>
      <c r="ETG54" s="205"/>
      <c r="ETH54" s="205"/>
      <c r="ETI54" s="205"/>
      <c r="ETJ54" s="205"/>
      <c r="ETK54" s="205"/>
      <c r="ETL54" s="205"/>
      <c r="ETM54" s="205"/>
      <c r="ETN54" s="205"/>
      <c r="ETO54" s="205"/>
      <c r="ETP54" s="205"/>
      <c r="ETQ54" s="205"/>
      <c r="ETR54" s="205"/>
      <c r="ETS54" s="205"/>
      <c r="ETT54" s="205"/>
      <c r="ETU54" s="205"/>
      <c r="ETV54" s="205"/>
      <c r="ETW54" s="205"/>
      <c r="ETX54" s="181"/>
      <c r="ETY54" s="205"/>
      <c r="ETZ54" s="205"/>
      <c r="EUA54" s="205"/>
      <c r="EUB54" s="205"/>
      <c r="EUC54" s="205"/>
      <c r="EUD54" s="205"/>
      <c r="EUE54" s="205"/>
      <c r="EUF54" s="205"/>
      <c r="EUG54" s="181"/>
      <c r="EUH54" s="205"/>
      <c r="EUI54" s="205"/>
      <c r="EUJ54" s="205"/>
      <c r="EUK54" s="205"/>
      <c r="EUL54" s="205"/>
      <c r="EUM54" s="205"/>
      <c r="EUN54" s="205"/>
      <c r="EUO54" s="205"/>
      <c r="EUP54" s="205"/>
      <c r="EUQ54" s="205"/>
      <c r="EUR54" s="205"/>
      <c r="EUS54" s="205"/>
      <c r="EUT54" s="205"/>
      <c r="EUU54" s="205"/>
      <c r="EUV54" s="205"/>
      <c r="EUW54" s="205"/>
      <c r="EUX54" s="205"/>
      <c r="EUY54" s="205"/>
      <c r="EUZ54" s="205"/>
      <c r="EVA54" s="205"/>
      <c r="EVB54" s="181"/>
      <c r="EVC54" s="205"/>
      <c r="EVD54" s="205"/>
      <c r="EVE54" s="205"/>
      <c r="EVF54" s="205"/>
      <c r="EVG54" s="205"/>
      <c r="EVH54" s="205"/>
      <c r="EVI54" s="205"/>
      <c r="EVJ54" s="205"/>
      <c r="EVK54" s="181"/>
      <c r="EVL54" s="205"/>
      <c r="EVM54" s="205"/>
      <c r="EVN54" s="205"/>
      <c r="EVO54" s="205"/>
      <c r="EVP54" s="205"/>
      <c r="EVQ54" s="205"/>
      <c r="EVR54" s="205"/>
      <c r="EVS54" s="205"/>
      <c r="EVT54" s="205"/>
      <c r="EVU54" s="205"/>
      <c r="EVV54" s="205"/>
      <c r="EVW54" s="205"/>
      <c r="EVX54" s="205"/>
      <c r="EVY54" s="205"/>
      <c r="EVZ54" s="205"/>
      <c r="EWA54" s="205"/>
      <c r="EWB54" s="205"/>
      <c r="EWC54" s="205"/>
      <c r="EWD54" s="205"/>
      <c r="EWE54" s="205"/>
      <c r="EWF54" s="181"/>
      <c r="EWG54" s="205"/>
      <c r="EWH54" s="205"/>
      <c r="EWI54" s="205"/>
      <c r="EWJ54" s="205"/>
      <c r="EWK54" s="205"/>
      <c r="EWL54" s="205"/>
      <c r="EWM54" s="205"/>
      <c r="EWN54" s="205"/>
      <c r="EWO54" s="181"/>
      <c r="EWP54" s="205"/>
      <c r="EWQ54" s="205"/>
      <c r="EWR54" s="205"/>
      <c r="EWS54" s="205"/>
      <c r="EWT54" s="205"/>
      <c r="EWU54" s="205"/>
      <c r="EWV54" s="205"/>
      <c r="EWW54" s="205"/>
      <c r="EWX54" s="205"/>
      <c r="EWY54" s="205"/>
      <c r="EWZ54" s="205"/>
      <c r="EXA54" s="205"/>
      <c r="EXB54" s="205"/>
      <c r="EXC54" s="205"/>
      <c r="EXD54" s="205"/>
      <c r="EXE54" s="205"/>
      <c r="EXF54" s="205"/>
      <c r="EXG54" s="205"/>
      <c r="EXH54" s="205"/>
      <c r="EXI54" s="205"/>
      <c r="EXJ54" s="181"/>
      <c r="EXK54" s="205"/>
      <c r="EXL54" s="205"/>
      <c r="EXM54" s="205"/>
      <c r="EXN54" s="205"/>
      <c r="EXO54" s="205"/>
      <c r="EXP54" s="205"/>
      <c r="EXQ54" s="205"/>
      <c r="EXR54" s="205"/>
      <c r="EXS54" s="181"/>
      <c r="EXT54" s="205"/>
      <c r="EXU54" s="205"/>
      <c r="EXV54" s="205"/>
      <c r="EXW54" s="205"/>
      <c r="EXX54" s="205"/>
      <c r="EXY54" s="205"/>
      <c r="EXZ54" s="205"/>
      <c r="EYA54" s="205"/>
      <c r="EYB54" s="205"/>
      <c r="EYC54" s="205"/>
      <c r="EYD54" s="205"/>
      <c r="EYE54" s="205"/>
      <c r="EYF54" s="205"/>
      <c r="EYG54" s="205"/>
      <c r="EYH54" s="205"/>
      <c r="EYI54" s="205"/>
      <c r="EYJ54" s="205"/>
      <c r="EYK54" s="205"/>
      <c r="EYL54" s="205"/>
      <c r="EYM54" s="205"/>
      <c r="EYN54" s="181"/>
      <c r="EYO54" s="205"/>
      <c r="EYP54" s="205"/>
      <c r="EYQ54" s="205"/>
      <c r="EYR54" s="205"/>
      <c r="EYS54" s="205"/>
      <c r="EYT54" s="205"/>
      <c r="EYU54" s="205"/>
      <c r="EYV54" s="205"/>
      <c r="EYW54" s="181"/>
      <c r="EYX54" s="205"/>
      <c r="EYY54" s="205"/>
      <c r="EYZ54" s="205"/>
      <c r="EZA54" s="205"/>
      <c r="EZB54" s="205"/>
      <c r="EZC54" s="205"/>
      <c r="EZD54" s="205"/>
      <c r="EZE54" s="205"/>
      <c r="EZF54" s="205"/>
      <c r="EZG54" s="205"/>
      <c r="EZH54" s="205"/>
      <c r="EZI54" s="205"/>
      <c r="EZJ54" s="205"/>
      <c r="EZK54" s="205"/>
      <c r="EZL54" s="205"/>
      <c r="EZM54" s="205"/>
      <c r="EZN54" s="205"/>
      <c r="EZO54" s="205"/>
      <c r="EZP54" s="205"/>
      <c r="EZQ54" s="205"/>
      <c r="EZR54" s="181"/>
      <c r="EZS54" s="205"/>
      <c r="EZT54" s="205"/>
      <c r="EZU54" s="205"/>
      <c r="EZV54" s="205"/>
      <c r="EZW54" s="205"/>
      <c r="EZX54" s="205"/>
      <c r="EZY54" s="205"/>
      <c r="EZZ54" s="205"/>
      <c r="FAA54" s="181"/>
      <c r="FAB54" s="205"/>
      <c r="FAC54" s="205"/>
      <c r="FAD54" s="205"/>
      <c r="FAE54" s="205"/>
      <c r="FAF54" s="205"/>
      <c r="FAG54" s="205"/>
      <c r="FAH54" s="205"/>
      <c r="FAI54" s="205"/>
      <c r="FAJ54" s="205"/>
      <c r="FAK54" s="205"/>
      <c r="FAL54" s="205"/>
      <c r="FAM54" s="205"/>
      <c r="FAN54" s="205"/>
      <c r="FAO54" s="205"/>
      <c r="FAP54" s="205"/>
      <c r="FAQ54" s="205"/>
      <c r="FAR54" s="205"/>
      <c r="FAS54" s="205"/>
      <c r="FAT54" s="205"/>
      <c r="FAU54" s="205"/>
      <c r="FAV54" s="181"/>
      <c r="FAW54" s="205"/>
      <c r="FAX54" s="205"/>
      <c r="FAY54" s="205"/>
      <c r="FAZ54" s="205"/>
      <c r="FBA54" s="205"/>
      <c r="FBB54" s="205"/>
      <c r="FBC54" s="205"/>
      <c r="FBD54" s="205"/>
      <c r="FBE54" s="181"/>
      <c r="FBF54" s="205"/>
      <c r="FBG54" s="205"/>
      <c r="FBH54" s="205"/>
      <c r="FBI54" s="205"/>
      <c r="FBJ54" s="205"/>
      <c r="FBK54" s="205"/>
      <c r="FBL54" s="205"/>
      <c r="FBM54" s="205"/>
      <c r="FBN54" s="205"/>
      <c r="FBO54" s="205"/>
      <c r="FBP54" s="205"/>
      <c r="FBQ54" s="205"/>
      <c r="FBR54" s="205"/>
      <c r="FBS54" s="205"/>
      <c r="FBT54" s="205"/>
      <c r="FBU54" s="205"/>
      <c r="FBV54" s="205"/>
      <c r="FBW54" s="205"/>
      <c r="FBX54" s="205"/>
      <c r="FBY54" s="205"/>
      <c r="FBZ54" s="181"/>
      <c r="FCA54" s="205"/>
      <c r="FCB54" s="205"/>
      <c r="FCC54" s="205"/>
      <c r="FCD54" s="205"/>
      <c r="FCE54" s="205"/>
      <c r="FCF54" s="205"/>
      <c r="FCG54" s="205"/>
      <c r="FCH54" s="205"/>
      <c r="FCI54" s="181"/>
      <c r="FCJ54" s="205"/>
      <c r="FCK54" s="205"/>
      <c r="FCL54" s="205"/>
      <c r="FCM54" s="205"/>
      <c r="FCN54" s="205"/>
      <c r="FCO54" s="205"/>
      <c r="FCP54" s="205"/>
      <c r="FCQ54" s="205"/>
      <c r="FCR54" s="205"/>
      <c r="FCS54" s="205"/>
      <c r="FCT54" s="205"/>
      <c r="FCU54" s="205"/>
      <c r="FCV54" s="205"/>
      <c r="FCW54" s="205"/>
      <c r="FCX54" s="205"/>
      <c r="FCY54" s="205"/>
      <c r="FCZ54" s="205"/>
      <c r="FDA54" s="205"/>
      <c r="FDB54" s="205"/>
      <c r="FDC54" s="205"/>
      <c r="FDD54" s="181"/>
      <c r="FDE54" s="205"/>
      <c r="FDF54" s="205"/>
      <c r="FDG54" s="205"/>
      <c r="FDH54" s="205"/>
      <c r="FDI54" s="205"/>
      <c r="FDJ54" s="205"/>
      <c r="FDK54" s="205"/>
      <c r="FDL54" s="205"/>
      <c r="FDM54" s="181"/>
      <c r="FDN54" s="205"/>
      <c r="FDO54" s="205"/>
      <c r="FDP54" s="205"/>
      <c r="FDQ54" s="205"/>
      <c r="FDR54" s="205"/>
      <c r="FDS54" s="205"/>
      <c r="FDT54" s="205"/>
      <c r="FDU54" s="205"/>
      <c r="FDV54" s="205"/>
      <c r="FDW54" s="205"/>
      <c r="FDX54" s="205"/>
      <c r="FDY54" s="205"/>
      <c r="FDZ54" s="205"/>
      <c r="FEA54" s="205"/>
      <c r="FEB54" s="205"/>
      <c r="FEC54" s="205"/>
      <c r="FED54" s="205"/>
      <c r="FEE54" s="205"/>
      <c r="FEF54" s="205"/>
      <c r="FEG54" s="205"/>
      <c r="FEH54" s="181"/>
      <c r="FEI54" s="205"/>
      <c r="FEJ54" s="205"/>
      <c r="FEK54" s="205"/>
      <c r="FEL54" s="205"/>
      <c r="FEM54" s="205"/>
      <c r="FEN54" s="205"/>
      <c r="FEO54" s="205"/>
      <c r="FEP54" s="205"/>
      <c r="FEQ54" s="181"/>
      <c r="FER54" s="205"/>
      <c r="FES54" s="205"/>
      <c r="FET54" s="205"/>
      <c r="FEU54" s="205"/>
      <c r="FEV54" s="205"/>
      <c r="FEW54" s="205"/>
      <c r="FEX54" s="205"/>
      <c r="FEY54" s="205"/>
      <c r="FEZ54" s="205"/>
      <c r="FFA54" s="205"/>
      <c r="FFB54" s="205"/>
      <c r="FFC54" s="205"/>
      <c r="FFD54" s="205"/>
      <c r="FFE54" s="205"/>
      <c r="FFF54" s="205"/>
      <c r="FFG54" s="205"/>
      <c r="FFH54" s="205"/>
      <c r="FFI54" s="205"/>
      <c r="FFJ54" s="205"/>
      <c r="FFK54" s="205"/>
      <c r="FFL54" s="181"/>
      <c r="FFM54" s="205"/>
      <c r="FFN54" s="205"/>
      <c r="FFO54" s="205"/>
      <c r="FFP54" s="205"/>
      <c r="FFQ54" s="205"/>
      <c r="FFR54" s="205"/>
      <c r="FFS54" s="205"/>
      <c r="FFT54" s="205"/>
      <c r="FFU54" s="181"/>
      <c r="FFV54" s="205"/>
      <c r="FFW54" s="205"/>
      <c r="FFX54" s="205"/>
      <c r="FFY54" s="205"/>
      <c r="FFZ54" s="205"/>
      <c r="FGA54" s="205"/>
      <c r="FGB54" s="205"/>
      <c r="FGC54" s="205"/>
      <c r="FGD54" s="205"/>
      <c r="FGE54" s="205"/>
      <c r="FGF54" s="205"/>
      <c r="FGG54" s="205"/>
      <c r="FGH54" s="205"/>
      <c r="FGI54" s="205"/>
      <c r="FGJ54" s="205"/>
      <c r="FGK54" s="205"/>
      <c r="FGL54" s="205"/>
      <c r="FGM54" s="205"/>
      <c r="FGN54" s="205"/>
      <c r="FGO54" s="205"/>
      <c r="FGP54" s="181"/>
      <c r="FGQ54" s="205"/>
      <c r="FGR54" s="205"/>
      <c r="FGS54" s="205"/>
      <c r="FGT54" s="205"/>
      <c r="FGU54" s="205"/>
      <c r="FGV54" s="205"/>
      <c r="FGW54" s="205"/>
      <c r="FGX54" s="205"/>
      <c r="FGY54" s="181"/>
      <c r="FGZ54" s="205"/>
      <c r="FHA54" s="205"/>
      <c r="FHB54" s="205"/>
      <c r="FHC54" s="205"/>
      <c r="FHD54" s="205"/>
      <c r="FHE54" s="205"/>
      <c r="FHF54" s="205"/>
      <c r="FHG54" s="205"/>
      <c r="FHH54" s="205"/>
      <c r="FHI54" s="205"/>
      <c r="FHJ54" s="205"/>
      <c r="FHK54" s="205"/>
      <c r="FHL54" s="205"/>
      <c r="FHM54" s="205"/>
      <c r="FHN54" s="205"/>
      <c r="FHO54" s="205"/>
      <c r="FHP54" s="205"/>
      <c r="FHQ54" s="205"/>
      <c r="FHR54" s="205"/>
      <c r="FHS54" s="205"/>
      <c r="FHT54" s="181"/>
      <c r="FHU54" s="205"/>
      <c r="FHV54" s="205"/>
      <c r="FHW54" s="205"/>
      <c r="FHX54" s="205"/>
      <c r="FHY54" s="205"/>
      <c r="FHZ54" s="205"/>
      <c r="FIA54" s="205"/>
      <c r="FIB54" s="205"/>
      <c r="FIC54" s="181"/>
      <c r="FID54" s="205"/>
      <c r="FIE54" s="205"/>
      <c r="FIF54" s="205"/>
      <c r="FIG54" s="205"/>
      <c r="FIH54" s="205"/>
      <c r="FII54" s="205"/>
      <c r="FIJ54" s="205"/>
      <c r="FIK54" s="205"/>
      <c r="FIL54" s="205"/>
      <c r="FIM54" s="205"/>
      <c r="FIN54" s="205"/>
      <c r="FIO54" s="205"/>
      <c r="FIP54" s="205"/>
      <c r="FIQ54" s="205"/>
      <c r="FIR54" s="205"/>
      <c r="FIS54" s="205"/>
      <c r="FIT54" s="205"/>
      <c r="FIU54" s="205"/>
      <c r="FIV54" s="205"/>
      <c r="FIW54" s="205"/>
      <c r="FIX54" s="181"/>
      <c r="FIY54" s="205"/>
      <c r="FIZ54" s="205"/>
      <c r="FJA54" s="205"/>
      <c r="FJB54" s="205"/>
      <c r="FJC54" s="205"/>
      <c r="FJD54" s="205"/>
      <c r="FJE54" s="205"/>
      <c r="FJF54" s="205"/>
      <c r="FJG54" s="181"/>
      <c r="FJH54" s="205"/>
      <c r="FJI54" s="205"/>
      <c r="FJJ54" s="205"/>
      <c r="FJK54" s="205"/>
      <c r="FJL54" s="205"/>
      <c r="FJM54" s="205"/>
      <c r="FJN54" s="205"/>
      <c r="FJO54" s="205"/>
      <c r="FJP54" s="205"/>
      <c r="FJQ54" s="205"/>
      <c r="FJR54" s="205"/>
      <c r="FJS54" s="205"/>
      <c r="FJT54" s="205"/>
      <c r="FJU54" s="205"/>
      <c r="FJV54" s="205"/>
      <c r="FJW54" s="205"/>
      <c r="FJX54" s="205"/>
      <c r="FJY54" s="205"/>
      <c r="FJZ54" s="205"/>
      <c r="FKA54" s="205"/>
      <c r="FKB54" s="181"/>
      <c r="FKC54" s="205"/>
      <c r="FKD54" s="205"/>
      <c r="FKE54" s="205"/>
      <c r="FKF54" s="205"/>
      <c r="FKG54" s="205"/>
      <c r="FKH54" s="205"/>
      <c r="FKI54" s="205"/>
      <c r="FKJ54" s="205"/>
      <c r="FKK54" s="181"/>
      <c r="FKL54" s="205"/>
      <c r="FKM54" s="205"/>
      <c r="FKN54" s="205"/>
      <c r="FKO54" s="205"/>
      <c r="FKP54" s="205"/>
      <c r="FKQ54" s="205"/>
      <c r="FKR54" s="205"/>
      <c r="FKS54" s="205"/>
      <c r="FKT54" s="205"/>
      <c r="FKU54" s="205"/>
      <c r="FKV54" s="205"/>
      <c r="FKW54" s="205"/>
      <c r="FKX54" s="205"/>
      <c r="FKY54" s="205"/>
      <c r="FKZ54" s="205"/>
      <c r="FLA54" s="205"/>
      <c r="FLB54" s="205"/>
      <c r="FLC54" s="205"/>
      <c r="FLD54" s="205"/>
      <c r="FLE54" s="205"/>
      <c r="FLF54" s="181"/>
      <c r="FLG54" s="205"/>
      <c r="FLH54" s="205"/>
      <c r="FLI54" s="205"/>
      <c r="FLJ54" s="205"/>
      <c r="FLK54" s="205"/>
      <c r="FLL54" s="205"/>
      <c r="FLM54" s="205"/>
      <c r="FLN54" s="205"/>
      <c r="FLO54" s="181"/>
      <c r="FLP54" s="205"/>
      <c r="FLQ54" s="205"/>
      <c r="FLR54" s="205"/>
      <c r="FLS54" s="205"/>
      <c r="FLT54" s="205"/>
      <c r="FLU54" s="205"/>
      <c r="FLV54" s="205"/>
      <c r="FLW54" s="205"/>
      <c r="FLX54" s="205"/>
      <c r="FLY54" s="205"/>
      <c r="FLZ54" s="205"/>
      <c r="FMA54" s="205"/>
      <c r="FMB54" s="205"/>
      <c r="FMC54" s="205"/>
      <c r="FMD54" s="205"/>
      <c r="FME54" s="205"/>
      <c r="FMF54" s="205"/>
      <c r="FMG54" s="205"/>
      <c r="FMH54" s="205"/>
      <c r="FMI54" s="205"/>
      <c r="FMJ54" s="181"/>
      <c r="FMK54" s="205"/>
      <c r="FML54" s="205"/>
      <c r="FMM54" s="205"/>
      <c r="FMN54" s="205"/>
      <c r="FMO54" s="205"/>
      <c r="FMP54" s="205"/>
      <c r="FMQ54" s="205"/>
      <c r="FMR54" s="205"/>
      <c r="FMS54" s="181"/>
      <c r="FMT54" s="205"/>
      <c r="FMU54" s="205"/>
      <c r="FMV54" s="205"/>
      <c r="FMW54" s="205"/>
      <c r="FMX54" s="205"/>
      <c r="FMY54" s="205"/>
      <c r="FMZ54" s="205"/>
      <c r="FNA54" s="205"/>
      <c r="FNB54" s="205"/>
      <c r="FNC54" s="205"/>
      <c r="FND54" s="205"/>
      <c r="FNE54" s="205"/>
      <c r="FNF54" s="205"/>
      <c r="FNG54" s="205"/>
      <c r="FNH54" s="205"/>
      <c r="FNI54" s="205"/>
      <c r="FNJ54" s="205"/>
      <c r="FNK54" s="205"/>
      <c r="FNL54" s="205"/>
      <c r="FNM54" s="205"/>
      <c r="FNN54" s="181"/>
      <c r="FNO54" s="205"/>
      <c r="FNP54" s="205"/>
      <c r="FNQ54" s="205"/>
      <c r="FNR54" s="205"/>
      <c r="FNS54" s="205"/>
      <c r="FNT54" s="205"/>
      <c r="FNU54" s="205"/>
      <c r="FNV54" s="205"/>
      <c r="FNW54" s="181"/>
      <c r="FNX54" s="205"/>
      <c r="FNY54" s="205"/>
      <c r="FNZ54" s="205"/>
      <c r="FOA54" s="205"/>
      <c r="FOB54" s="205"/>
      <c r="FOC54" s="205"/>
      <c r="FOD54" s="205"/>
      <c r="FOE54" s="205"/>
      <c r="FOF54" s="205"/>
      <c r="FOG54" s="205"/>
      <c r="FOH54" s="205"/>
      <c r="FOI54" s="205"/>
      <c r="FOJ54" s="205"/>
      <c r="FOK54" s="205"/>
      <c r="FOL54" s="205"/>
      <c r="FOM54" s="205"/>
      <c r="FON54" s="205"/>
      <c r="FOO54" s="205"/>
      <c r="FOP54" s="205"/>
      <c r="FOQ54" s="205"/>
      <c r="FOR54" s="181"/>
      <c r="FOS54" s="205"/>
      <c r="FOT54" s="205"/>
      <c r="FOU54" s="205"/>
      <c r="FOV54" s="205"/>
      <c r="FOW54" s="205"/>
      <c r="FOX54" s="205"/>
      <c r="FOY54" s="205"/>
      <c r="FOZ54" s="205"/>
      <c r="FPA54" s="181"/>
      <c r="FPB54" s="205"/>
      <c r="FPC54" s="205"/>
      <c r="FPD54" s="205"/>
      <c r="FPE54" s="205"/>
      <c r="FPF54" s="205"/>
      <c r="FPG54" s="205"/>
      <c r="FPH54" s="205"/>
      <c r="FPI54" s="205"/>
      <c r="FPJ54" s="205"/>
      <c r="FPK54" s="205"/>
      <c r="FPL54" s="205"/>
      <c r="FPM54" s="205"/>
      <c r="FPN54" s="205"/>
      <c r="FPO54" s="205"/>
      <c r="FPP54" s="205"/>
      <c r="FPQ54" s="205"/>
      <c r="FPR54" s="205"/>
      <c r="FPS54" s="205"/>
      <c r="FPT54" s="205"/>
      <c r="FPU54" s="205"/>
      <c r="FPV54" s="181"/>
      <c r="FPW54" s="205"/>
      <c r="FPX54" s="205"/>
      <c r="FPY54" s="205"/>
      <c r="FPZ54" s="205"/>
      <c r="FQA54" s="205"/>
      <c r="FQB54" s="205"/>
      <c r="FQC54" s="205"/>
      <c r="FQD54" s="205"/>
      <c r="FQE54" s="181"/>
      <c r="FQF54" s="205"/>
      <c r="FQG54" s="205"/>
      <c r="FQH54" s="205"/>
      <c r="FQI54" s="205"/>
      <c r="FQJ54" s="205"/>
      <c r="FQK54" s="205"/>
      <c r="FQL54" s="205"/>
      <c r="FQM54" s="205"/>
      <c r="FQN54" s="205"/>
      <c r="FQO54" s="205"/>
      <c r="FQP54" s="205"/>
      <c r="FQQ54" s="205"/>
      <c r="FQR54" s="205"/>
      <c r="FQS54" s="205"/>
      <c r="FQT54" s="205"/>
      <c r="FQU54" s="205"/>
      <c r="FQV54" s="205"/>
      <c r="FQW54" s="205"/>
      <c r="FQX54" s="205"/>
      <c r="FQY54" s="205"/>
      <c r="FQZ54" s="181"/>
      <c r="FRA54" s="205"/>
      <c r="FRB54" s="205"/>
      <c r="FRC54" s="205"/>
      <c r="FRD54" s="205"/>
      <c r="FRE54" s="205"/>
      <c r="FRF54" s="205"/>
      <c r="FRG54" s="205"/>
      <c r="FRH54" s="205"/>
      <c r="FRI54" s="181"/>
      <c r="FRJ54" s="205"/>
      <c r="FRK54" s="205"/>
      <c r="FRL54" s="205"/>
      <c r="FRM54" s="205"/>
      <c r="FRN54" s="205"/>
      <c r="FRO54" s="205"/>
      <c r="FRP54" s="205"/>
      <c r="FRQ54" s="205"/>
      <c r="FRR54" s="205"/>
      <c r="FRS54" s="205"/>
      <c r="FRT54" s="205"/>
      <c r="FRU54" s="205"/>
      <c r="FRV54" s="205"/>
      <c r="FRW54" s="205"/>
      <c r="FRX54" s="205"/>
      <c r="FRY54" s="205"/>
      <c r="FRZ54" s="205"/>
      <c r="FSA54" s="205"/>
      <c r="FSB54" s="205"/>
      <c r="FSC54" s="205"/>
      <c r="FSD54" s="181"/>
      <c r="FSE54" s="205"/>
      <c r="FSF54" s="205"/>
      <c r="FSG54" s="205"/>
      <c r="FSH54" s="205"/>
      <c r="FSI54" s="205"/>
      <c r="FSJ54" s="205"/>
      <c r="FSK54" s="205"/>
      <c r="FSL54" s="205"/>
      <c r="FSM54" s="181"/>
      <c r="FSN54" s="205"/>
      <c r="FSO54" s="205"/>
      <c r="FSP54" s="205"/>
      <c r="FSQ54" s="205"/>
      <c r="FSR54" s="205"/>
      <c r="FSS54" s="205"/>
      <c r="FST54" s="205"/>
      <c r="FSU54" s="205"/>
      <c r="FSV54" s="205"/>
      <c r="FSW54" s="205"/>
      <c r="FSX54" s="205"/>
      <c r="FSY54" s="205"/>
      <c r="FSZ54" s="205"/>
      <c r="FTA54" s="205"/>
      <c r="FTB54" s="205"/>
      <c r="FTC54" s="205"/>
      <c r="FTD54" s="205"/>
      <c r="FTE54" s="205"/>
      <c r="FTF54" s="205"/>
      <c r="FTG54" s="205"/>
      <c r="FTH54" s="181"/>
      <c r="FTI54" s="205"/>
      <c r="FTJ54" s="205"/>
      <c r="FTK54" s="205"/>
      <c r="FTL54" s="205"/>
      <c r="FTM54" s="205"/>
      <c r="FTN54" s="205"/>
      <c r="FTO54" s="205"/>
      <c r="FTP54" s="205"/>
      <c r="FTQ54" s="181"/>
      <c r="FTR54" s="205"/>
      <c r="FTS54" s="205"/>
      <c r="FTT54" s="205"/>
      <c r="FTU54" s="205"/>
      <c r="FTV54" s="205"/>
      <c r="FTW54" s="205"/>
      <c r="FTX54" s="205"/>
      <c r="FTY54" s="205"/>
      <c r="FTZ54" s="205"/>
      <c r="FUA54" s="205"/>
      <c r="FUB54" s="205"/>
      <c r="FUC54" s="205"/>
      <c r="FUD54" s="205"/>
      <c r="FUE54" s="205"/>
      <c r="FUF54" s="205"/>
      <c r="FUG54" s="205"/>
      <c r="FUH54" s="205"/>
      <c r="FUI54" s="205"/>
      <c r="FUJ54" s="205"/>
      <c r="FUK54" s="205"/>
      <c r="FUL54" s="181"/>
      <c r="FUM54" s="205"/>
      <c r="FUN54" s="205"/>
      <c r="FUO54" s="205"/>
      <c r="FUP54" s="205"/>
      <c r="FUQ54" s="205"/>
      <c r="FUR54" s="205"/>
      <c r="FUS54" s="205"/>
      <c r="FUT54" s="205"/>
      <c r="FUU54" s="181"/>
      <c r="FUV54" s="205"/>
      <c r="FUW54" s="205"/>
      <c r="FUX54" s="205"/>
      <c r="FUY54" s="205"/>
      <c r="FUZ54" s="205"/>
      <c r="FVA54" s="205"/>
      <c r="FVB54" s="205"/>
      <c r="FVC54" s="205"/>
      <c r="FVD54" s="205"/>
      <c r="FVE54" s="205"/>
      <c r="FVF54" s="205"/>
      <c r="FVG54" s="205"/>
      <c r="FVH54" s="205"/>
      <c r="FVI54" s="205"/>
      <c r="FVJ54" s="205"/>
      <c r="FVK54" s="205"/>
      <c r="FVL54" s="205"/>
      <c r="FVM54" s="205"/>
      <c r="FVN54" s="205"/>
      <c r="FVO54" s="205"/>
      <c r="FVP54" s="181"/>
      <c r="FVQ54" s="205"/>
      <c r="FVR54" s="205"/>
      <c r="FVS54" s="205"/>
      <c r="FVT54" s="205"/>
      <c r="FVU54" s="205"/>
      <c r="FVV54" s="205"/>
      <c r="FVW54" s="205"/>
      <c r="FVX54" s="205"/>
      <c r="FVY54" s="181"/>
      <c r="FVZ54" s="205"/>
      <c r="FWA54" s="205"/>
      <c r="FWB54" s="205"/>
      <c r="FWC54" s="205"/>
      <c r="FWD54" s="205"/>
      <c r="FWE54" s="205"/>
      <c r="FWF54" s="205"/>
      <c r="FWG54" s="205"/>
      <c r="FWH54" s="205"/>
      <c r="FWI54" s="205"/>
      <c r="FWJ54" s="205"/>
      <c r="FWK54" s="205"/>
      <c r="FWL54" s="205"/>
      <c r="FWM54" s="205"/>
      <c r="FWN54" s="205"/>
      <c r="FWO54" s="205"/>
      <c r="FWP54" s="205"/>
      <c r="FWQ54" s="205"/>
      <c r="FWR54" s="205"/>
      <c r="FWS54" s="205"/>
      <c r="FWT54" s="181"/>
      <c r="FWU54" s="205"/>
      <c r="FWV54" s="205"/>
      <c r="FWW54" s="205"/>
      <c r="FWX54" s="205"/>
      <c r="FWY54" s="205"/>
      <c r="FWZ54" s="205"/>
      <c r="FXA54" s="205"/>
      <c r="FXB54" s="205"/>
      <c r="FXC54" s="181"/>
      <c r="FXD54" s="205"/>
      <c r="FXE54" s="205"/>
      <c r="FXF54" s="205"/>
      <c r="FXG54" s="205"/>
      <c r="FXH54" s="205"/>
      <c r="FXI54" s="205"/>
      <c r="FXJ54" s="205"/>
      <c r="FXK54" s="205"/>
      <c r="FXL54" s="205"/>
      <c r="FXM54" s="205"/>
      <c r="FXN54" s="205"/>
      <c r="FXO54" s="205"/>
      <c r="FXP54" s="205"/>
      <c r="FXQ54" s="205"/>
      <c r="FXR54" s="205"/>
      <c r="FXS54" s="205"/>
      <c r="FXT54" s="205"/>
      <c r="FXU54" s="205"/>
      <c r="FXV54" s="205"/>
      <c r="FXW54" s="205"/>
      <c r="FXX54" s="181"/>
      <c r="FXY54" s="205"/>
      <c r="FXZ54" s="205"/>
      <c r="FYA54" s="205"/>
      <c r="FYB54" s="205"/>
      <c r="FYC54" s="205"/>
      <c r="FYD54" s="205"/>
      <c r="FYE54" s="205"/>
      <c r="FYF54" s="205"/>
      <c r="FYG54" s="181"/>
      <c r="FYH54" s="205"/>
      <c r="FYI54" s="205"/>
      <c r="FYJ54" s="205"/>
      <c r="FYK54" s="205"/>
      <c r="FYL54" s="205"/>
      <c r="FYM54" s="205"/>
      <c r="FYN54" s="205"/>
      <c r="FYO54" s="205"/>
      <c r="FYP54" s="205"/>
      <c r="FYQ54" s="205"/>
      <c r="FYR54" s="205"/>
      <c r="FYS54" s="205"/>
      <c r="FYT54" s="205"/>
      <c r="FYU54" s="205"/>
      <c r="FYV54" s="205"/>
      <c r="FYW54" s="205"/>
      <c r="FYX54" s="205"/>
      <c r="FYY54" s="205"/>
      <c r="FYZ54" s="205"/>
      <c r="FZA54" s="205"/>
      <c r="FZB54" s="181"/>
      <c r="FZC54" s="205"/>
      <c r="FZD54" s="205"/>
      <c r="FZE54" s="205"/>
      <c r="FZF54" s="205"/>
      <c r="FZG54" s="205"/>
      <c r="FZH54" s="205"/>
      <c r="FZI54" s="205"/>
      <c r="FZJ54" s="205"/>
      <c r="FZK54" s="181"/>
      <c r="FZL54" s="205"/>
      <c r="FZM54" s="205"/>
      <c r="FZN54" s="205"/>
      <c r="FZO54" s="205"/>
      <c r="FZP54" s="205"/>
      <c r="FZQ54" s="205"/>
      <c r="FZR54" s="205"/>
      <c r="FZS54" s="205"/>
      <c r="FZT54" s="205"/>
      <c r="FZU54" s="205"/>
      <c r="FZV54" s="205"/>
      <c r="FZW54" s="205"/>
      <c r="FZX54" s="205"/>
      <c r="FZY54" s="205"/>
      <c r="FZZ54" s="205"/>
      <c r="GAA54" s="205"/>
      <c r="GAB54" s="205"/>
      <c r="GAC54" s="205"/>
      <c r="GAD54" s="205"/>
      <c r="GAE54" s="205"/>
      <c r="GAF54" s="181"/>
      <c r="GAG54" s="205"/>
      <c r="GAH54" s="205"/>
      <c r="GAI54" s="205"/>
      <c r="GAJ54" s="205"/>
      <c r="GAK54" s="205"/>
      <c r="GAL54" s="205"/>
      <c r="GAM54" s="205"/>
      <c r="GAN54" s="205"/>
      <c r="GAO54" s="181"/>
      <c r="GAP54" s="205"/>
      <c r="GAQ54" s="205"/>
      <c r="GAR54" s="205"/>
      <c r="GAS54" s="205"/>
      <c r="GAT54" s="205"/>
      <c r="GAU54" s="205"/>
      <c r="GAV54" s="205"/>
      <c r="GAW54" s="205"/>
      <c r="GAX54" s="205"/>
      <c r="GAY54" s="205"/>
      <c r="GAZ54" s="205"/>
      <c r="GBA54" s="205"/>
      <c r="GBB54" s="205"/>
      <c r="GBC54" s="205"/>
      <c r="GBD54" s="205"/>
      <c r="GBE54" s="205"/>
      <c r="GBF54" s="205"/>
      <c r="GBG54" s="205"/>
      <c r="GBH54" s="205"/>
      <c r="GBI54" s="205"/>
      <c r="GBJ54" s="181"/>
      <c r="GBK54" s="205"/>
      <c r="GBL54" s="205"/>
      <c r="GBM54" s="205"/>
      <c r="GBN54" s="205"/>
      <c r="GBO54" s="205"/>
      <c r="GBP54" s="205"/>
      <c r="GBQ54" s="205"/>
      <c r="GBR54" s="205"/>
      <c r="GBS54" s="181"/>
      <c r="GBT54" s="205"/>
      <c r="GBU54" s="205"/>
      <c r="GBV54" s="205"/>
      <c r="GBW54" s="205"/>
      <c r="GBX54" s="205"/>
      <c r="GBY54" s="205"/>
      <c r="GBZ54" s="205"/>
      <c r="GCA54" s="205"/>
      <c r="GCB54" s="205"/>
      <c r="GCC54" s="205"/>
      <c r="GCD54" s="205"/>
      <c r="GCE54" s="205"/>
      <c r="GCF54" s="205"/>
      <c r="GCG54" s="205"/>
      <c r="GCH54" s="205"/>
      <c r="GCI54" s="205"/>
      <c r="GCJ54" s="205"/>
      <c r="GCK54" s="205"/>
      <c r="GCL54" s="205"/>
      <c r="GCM54" s="205"/>
      <c r="GCN54" s="181"/>
      <c r="GCO54" s="205"/>
      <c r="GCP54" s="205"/>
      <c r="GCQ54" s="205"/>
      <c r="GCR54" s="205"/>
      <c r="GCS54" s="205"/>
      <c r="GCT54" s="205"/>
      <c r="GCU54" s="205"/>
      <c r="GCV54" s="205"/>
      <c r="GCW54" s="181"/>
      <c r="GCX54" s="205"/>
      <c r="GCY54" s="205"/>
      <c r="GCZ54" s="205"/>
      <c r="GDA54" s="205"/>
      <c r="GDB54" s="205"/>
      <c r="GDC54" s="205"/>
      <c r="GDD54" s="205"/>
      <c r="GDE54" s="205"/>
      <c r="GDF54" s="205"/>
      <c r="GDG54" s="205"/>
      <c r="GDH54" s="205"/>
      <c r="GDI54" s="205"/>
      <c r="GDJ54" s="205"/>
      <c r="GDK54" s="205"/>
      <c r="GDL54" s="205"/>
      <c r="GDM54" s="205"/>
      <c r="GDN54" s="205"/>
      <c r="GDO54" s="205"/>
      <c r="GDP54" s="205"/>
      <c r="GDQ54" s="205"/>
      <c r="GDR54" s="181"/>
      <c r="GDS54" s="205"/>
      <c r="GDT54" s="205"/>
      <c r="GDU54" s="205"/>
      <c r="GDV54" s="205"/>
      <c r="GDW54" s="205"/>
      <c r="GDX54" s="205"/>
      <c r="GDY54" s="205"/>
      <c r="GDZ54" s="205"/>
      <c r="GEA54" s="181"/>
      <c r="GEB54" s="205"/>
      <c r="GEC54" s="205"/>
      <c r="GED54" s="205"/>
      <c r="GEE54" s="205"/>
      <c r="GEF54" s="205"/>
      <c r="GEG54" s="205"/>
      <c r="GEH54" s="205"/>
      <c r="GEI54" s="205"/>
      <c r="GEJ54" s="205"/>
      <c r="GEK54" s="205"/>
      <c r="GEL54" s="205"/>
      <c r="GEM54" s="205"/>
      <c r="GEN54" s="205"/>
      <c r="GEO54" s="205"/>
      <c r="GEP54" s="205"/>
      <c r="GEQ54" s="205"/>
      <c r="GER54" s="205"/>
      <c r="GES54" s="205"/>
      <c r="GET54" s="205"/>
      <c r="GEU54" s="205"/>
      <c r="GEV54" s="181"/>
      <c r="GEW54" s="205"/>
      <c r="GEX54" s="205"/>
      <c r="GEY54" s="205"/>
      <c r="GEZ54" s="205"/>
      <c r="GFA54" s="205"/>
      <c r="GFB54" s="205"/>
      <c r="GFC54" s="205"/>
      <c r="GFD54" s="205"/>
      <c r="GFE54" s="181"/>
      <c r="GFF54" s="205"/>
      <c r="GFG54" s="205"/>
      <c r="GFH54" s="205"/>
      <c r="GFI54" s="205"/>
      <c r="GFJ54" s="205"/>
      <c r="GFK54" s="205"/>
      <c r="GFL54" s="205"/>
      <c r="GFM54" s="205"/>
      <c r="GFN54" s="205"/>
      <c r="GFO54" s="205"/>
      <c r="GFP54" s="205"/>
      <c r="GFQ54" s="205"/>
      <c r="GFR54" s="205"/>
      <c r="GFS54" s="205"/>
      <c r="GFT54" s="205"/>
      <c r="GFU54" s="205"/>
      <c r="GFV54" s="205"/>
      <c r="GFW54" s="205"/>
      <c r="GFX54" s="205"/>
      <c r="GFY54" s="205"/>
      <c r="GFZ54" s="181"/>
      <c r="GGA54" s="205"/>
      <c r="GGB54" s="205"/>
      <c r="GGC54" s="205"/>
      <c r="GGD54" s="205"/>
      <c r="GGE54" s="205"/>
      <c r="GGF54" s="205"/>
      <c r="GGG54" s="205"/>
      <c r="GGH54" s="205"/>
      <c r="GGI54" s="181"/>
      <c r="GGJ54" s="205"/>
      <c r="GGK54" s="205"/>
      <c r="GGL54" s="205"/>
      <c r="GGM54" s="205"/>
      <c r="GGN54" s="205"/>
      <c r="GGO54" s="205"/>
      <c r="GGP54" s="205"/>
      <c r="GGQ54" s="205"/>
      <c r="GGR54" s="205"/>
      <c r="GGS54" s="205"/>
      <c r="GGT54" s="205"/>
      <c r="GGU54" s="205"/>
      <c r="GGV54" s="205"/>
      <c r="GGW54" s="205"/>
      <c r="GGX54" s="205"/>
      <c r="GGY54" s="205"/>
      <c r="GGZ54" s="205"/>
      <c r="GHA54" s="205"/>
      <c r="GHB54" s="205"/>
      <c r="GHC54" s="205"/>
      <c r="GHD54" s="181"/>
      <c r="GHE54" s="205"/>
      <c r="GHF54" s="205"/>
      <c r="GHG54" s="205"/>
      <c r="GHH54" s="205"/>
      <c r="GHI54" s="205"/>
      <c r="GHJ54" s="205"/>
      <c r="GHK54" s="205"/>
      <c r="GHL54" s="205"/>
      <c r="GHM54" s="181"/>
      <c r="GHN54" s="205"/>
      <c r="GHO54" s="205"/>
      <c r="GHP54" s="205"/>
      <c r="GHQ54" s="205"/>
      <c r="GHR54" s="205"/>
      <c r="GHS54" s="205"/>
      <c r="GHT54" s="205"/>
      <c r="GHU54" s="205"/>
      <c r="GHV54" s="205"/>
      <c r="GHW54" s="205"/>
      <c r="GHX54" s="205"/>
      <c r="GHY54" s="205"/>
      <c r="GHZ54" s="205"/>
      <c r="GIA54" s="205"/>
      <c r="GIB54" s="205"/>
      <c r="GIC54" s="205"/>
      <c r="GID54" s="205"/>
      <c r="GIE54" s="205"/>
      <c r="GIF54" s="205"/>
      <c r="GIG54" s="205"/>
      <c r="GIH54" s="181"/>
      <c r="GII54" s="205"/>
      <c r="GIJ54" s="205"/>
      <c r="GIK54" s="205"/>
      <c r="GIL54" s="205"/>
      <c r="GIM54" s="205"/>
      <c r="GIN54" s="205"/>
      <c r="GIO54" s="205"/>
      <c r="GIP54" s="205"/>
      <c r="GIQ54" s="181"/>
      <c r="GIR54" s="205"/>
      <c r="GIS54" s="205"/>
      <c r="GIT54" s="205"/>
      <c r="GIU54" s="205"/>
      <c r="GIV54" s="205"/>
      <c r="GIW54" s="205"/>
      <c r="GIX54" s="205"/>
      <c r="GIY54" s="205"/>
      <c r="GIZ54" s="205"/>
      <c r="GJA54" s="205"/>
      <c r="GJB54" s="205"/>
      <c r="GJC54" s="205"/>
      <c r="GJD54" s="205"/>
      <c r="GJE54" s="205"/>
      <c r="GJF54" s="205"/>
      <c r="GJG54" s="205"/>
      <c r="GJH54" s="205"/>
      <c r="GJI54" s="205"/>
      <c r="GJJ54" s="205"/>
      <c r="GJK54" s="205"/>
      <c r="GJL54" s="181"/>
      <c r="GJM54" s="205"/>
      <c r="GJN54" s="205"/>
      <c r="GJO54" s="205"/>
      <c r="GJP54" s="205"/>
      <c r="GJQ54" s="205"/>
      <c r="GJR54" s="205"/>
      <c r="GJS54" s="205"/>
      <c r="GJT54" s="205"/>
      <c r="GJU54" s="181"/>
      <c r="GJV54" s="205"/>
      <c r="GJW54" s="205"/>
      <c r="GJX54" s="205"/>
      <c r="GJY54" s="205"/>
      <c r="GJZ54" s="205"/>
      <c r="GKA54" s="205"/>
      <c r="GKB54" s="205"/>
      <c r="GKC54" s="205"/>
      <c r="GKD54" s="205"/>
      <c r="GKE54" s="205"/>
      <c r="GKF54" s="205"/>
      <c r="GKG54" s="205"/>
      <c r="GKH54" s="205"/>
      <c r="GKI54" s="205"/>
      <c r="GKJ54" s="205"/>
      <c r="GKK54" s="205"/>
      <c r="GKL54" s="205"/>
      <c r="GKM54" s="205"/>
      <c r="GKN54" s="205"/>
      <c r="GKO54" s="205"/>
      <c r="GKP54" s="181"/>
      <c r="GKQ54" s="205"/>
      <c r="GKR54" s="205"/>
      <c r="GKS54" s="205"/>
      <c r="GKT54" s="205"/>
      <c r="GKU54" s="205"/>
      <c r="GKV54" s="205"/>
      <c r="GKW54" s="205"/>
      <c r="GKX54" s="205"/>
      <c r="GKY54" s="181"/>
      <c r="GKZ54" s="205"/>
      <c r="GLA54" s="205"/>
      <c r="GLB54" s="205"/>
      <c r="GLC54" s="205"/>
      <c r="GLD54" s="205"/>
      <c r="GLE54" s="205"/>
      <c r="GLF54" s="205"/>
      <c r="GLG54" s="205"/>
      <c r="GLH54" s="205"/>
      <c r="GLI54" s="205"/>
      <c r="GLJ54" s="205"/>
      <c r="GLK54" s="205"/>
      <c r="GLL54" s="205"/>
      <c r="GLM54" s="205"/>
      <c r="GLN54" s="205"/>
      <c r="GLO54" s="205"/>
      <c r="GLP54" s="205"/>
      <c r="GLQ54" s="205"/>
      <c r="GLR54" s="205"/>
      <c r="GLS54" s="205"/>
      <c r="GLT54" s="181"/>
      <c r="GLU54" s="205"/>
      <c r="GLV54" s="205"/>
      <c r="GLW54" s="205"/>
      <c r="GLX54" s="205"/>
      <c r="GLY54" s="205"/>
      <c r="GLZ54" s="205"/>
      <c r="GMA54" s="205"/>
      <c r="GMB54" s="205"/>
      <c r="GMC54" s="181"/>
      <c r="GMD54" s="205"/>
      <c r="GME54" s="205"/>
      <c r="GMF54" s="205"/>
      <c r="GMG54" s="205"/>
      <c r="GMH54" s="205"/>
      <c r="GMI54" s="205"/>
      <c r="GMJ54" s="205"/>
      <c r="GMK54" s="205"/>
      <c r="GML54" s="205"/>
      <c r="GMM54" s="205"/>
      <c r="GMN54" s="205"/>
      <c r="GMO54" s="205"/>
      <c r="GMP54" s="205"/>
      <c r="GMQ54" s="205"/>
      <c r="GMR54" s="205"/>
      <c r="GMS54" s="205"/>
      <c r="GMT54" s="205"/>
      <c r="GMU54" s="205"/>
      <c r="GMV54" s="205"/>
      <c r="GMW54" s="205"/>
      <c r="GMX54" s="181"/>
      <c r="GMY54" s="205"/>
      <c r="GMZ54" s="205"/>
      <c r="GNA54" s="205"/>
      <c r="GNB54" s="205"/>
      <c r="GNC54" s="205"/>
      <c r="GND54" s="205"/>
      <c r="GNE54" s="205"/>
      <c r="GNF54" s="205"/>
      <c r="GNG54" s="181"/>
      <c r="GNH54" s="205"/>
      <c r="GNI54" s="205"/>
      <c r="GNJ54" s="205"/>
      <c r="GNK54" s="205"/>
      <c r="GNL54" s="205"/>
      <c r="GNM54" s="205"/>
      <c r="GNN54" s="205"/>
      <c r="GNO54" s="205"/>
      <c r="GNP54" s="205"/>
      <c r="GNQ54" s="205"/>
      <c r="GNR54" s="205"/>
      <c r="GNS54" s="205"/>
      <c r="GNT54" s="205"/>
      <c r="GNU54" s="205"/>
      <c r="GNV54" s="205"/>
      <c r="GNW54" s="205"/>
      <c r="GNX54" s="205"/>
      <c r="GNY54" s="205"/>
      <c r="GNZ54" s="205"/>
      <c r="GOA54" s="205"/>
      <c r="GOB54" s="181"/>
      <c r="GOC54" s="205"/>
      <c r="GOD54" s="205"/>
      <c r="GOE54" s="205"/>
      <c r="GOF54" s="205"/>
      <c r="GOG54" s="205"/>
      <c r="GOH54" s="205"/>
      <c r="GOI54" s="205"/>
      <c r="GOJ54" s="205"/>
      <c r="GOK54" s="181"/>
      <c r="GOL54" s="205"/>
      <c r="GOM54" s="205"/>
      <c r="GON54" s="205"/>
      <c r="GOO54" s="205"/>
      <c r="GOP54" s="205"/>
      <c r="GOQ54" s="205"/>
      <c r="GOR54" s="205"/>
      <c r="GOS54" s="205"/>
      <c r="GOT54" s="205"/>
      <c r="GOU54" s="205"/>
      <c r="GOV54" s="205"/>
      <c r="GOW54" s="205"/>
      <c r="GOX54" s="205"/>
      <c r="GOY54" s="205"/>
      <c r="GOZ54" s="205"/>
      <c r="GPA54" s="205"/>
      <c r="GPB54" s="205"/>
      <c r="GPC54" s="205"/>
      <c r="GPD54" s="205"/>
      <c r="GPE54" s="205"/>
      <c r="GPF54" s="181"/>
      <c r="GPG54" s="205"/>
      <c r="GPH54" s="205"/>
      <c r="GPI54" s="205"/>
      <c r="GPJ54" s="205"/>
      <c r="GPK54" s="205"/>
      <c r="GPL54" s="205"/>
      <c r="GPM54" s="205"/>
      <c r="GPN54" s="205"/>
      <c r="GPO54" s="181"/>
      <c r="GPP54" s="205"/>
      <c r="GPQ54" s="205"/>
      <c r="GPR54" s="205"/>
      <c r="GPS54" s="205"/>
      <c r="GPT54" s="205"/>
      <c r="GPU54" s="205"/>
      <c r="GPV54" s="205"/>
      <c r="GPW54" s="205"/>
      <c r="GPX54" s="205"/>
      <c r="GPY54" s="205"/>
      <c r="GPZ54" s="205"/>
      <c r="GQA54" s="205"/>
      <c r="GQB54" s="205"/>
      <c r="GQC54" s="205"/>
      <c r="GQD54" s="205"/>
      <c r="GQE54" s="205"/>
      <c r="GQF54" s="205"/>
      <c r="GQG54" s="205"/>
      <c r="GQH54" s="205"/>
      <c r="GQI54" s="205"/>
      <c r="GQJ54" s="181"/>
      <c r="GQK54" s="205"/>
      <c r="GQL54" s="205"/>
      <c r="GQM54" s="205"/>
      <c r="GQN54" s="205"/>
      <c r="GQO54" s="205"/>
      <c r="GQP54" s="205"/>
      <c r="GQQ54" s="205"/>
      <c r="GQR54" s="205"/>
      <c r="GQS54" s="181"/>
      <c r="GQT54" s="205"/>
      <c r="GQU54" s="205"/>
      <c r="GQV54" s="205"/>
      <c r="GQW54" s="205"/>
      <c r="GQX54" s="205"/>
      <c r="GQY54" s="205"/>
      <c r="GQZ54" s="205"/>
      <c r="GRA54" s="205"/>
      <c r="GRB54" s="205"/>
      <c r="GRC54" s="205"/>
      <c r="GRD54" s="205"/>
      <c r="GRE54" s="205"/>
      <c r="GRF54" s="205"/>
      <c r="GRG54" s="205"/>
      <c r="GRH54" s="205"/>
      <c r="GRI54" s="205"/>
      <c r="GRJ54" s="205"/>
      <c r="GRK54" s="205"/>
      <c r="GRL54" s="205"/>
      <c r="GRM54" s="205"/>
      <c r="GRN54" s="181"/>
      <c r="GRO54" s="205"/>
      <c r="GRP54" s="205"/>
      <c r="GRQ54" s="205"/>
      <c r="GRR54" s="205"/>
      <c r="GRS54" s="205"/>
      <c r="GRT54" s="205"/>
      <c r="GRU54" s="205"/>
      <c r="GRV54" s="205"/>
      <c r="GRW54" s="181"/>
      <c r="GRX54" s="205"/>
      <c r="GRY54" s="205"/>
      <c r="GRZ54" s="205"/>
      <c r="GSA54" s="205"/>
      <c r="GSB54" s="205"/>
      <c r="GSC54" s="205"/>
      <c r="GSD54" s="205"/>
      <c r="GSE54" s="205"/>
      <c r="GSF54" s="205"/>
      <c r="GSG54" s="205"/>
      <c r="GSH54" s="205"/>
      <c r="GSI54" s="205"/>
      <c r="GSJ54" s="205"/>
      <c r="GSK54" s="205"/>
      <c r="GSL54" s="205"/>
      <c r="GSM54" s="205"/>
      <c r="GSN54" s="205"/>
      <c r="GSO54" s="205"/>
      <c r="GSP54" s="205"/>
      <c r="GSQ54" s="205"/>
      <c r="GSR54" s="181"/>
      <c r="GSS54" s="205"/>
      <c r="GST54" s="205"/>
      <c r="GSU54" s="205"/>
      <c r="GSV54" s="205"/>
      <c r="GSW54" s="205"/>
      <c r="GSX54" s="205"/>
      <c r="GSY54" s="205"/>
      <c r="GSZ54" s="205"/>
      <c r="GTA54" s="181"/>
      <c r="GTB54" s="205"/>
      <c r="GTC54" s="205"/>
      <c r="GTD54" s="205"/>
      <c r="GTE54" s="205"/>
      <c r="GTF54" s="205"/>
      <c r="GTG54" s="205"/>
      <c r="GTH54" s="205"/>
      <c r="GTI54" s="205"/>
      <c r="GTJ54" s="205"/>
      <c r="GTK54" s="205"/>
      <c r="GTL54" s="205"/>
      <c r="GTM54" s="205"/>
      <c r="GTN54" s="205"/>
      <c r="GTO54" s="205"/>
      <c r="GTP54" s="205"/>
      <c r="GTQ54" s="205"/>
      <c r="GTR54" s="205"/>
      <c r="GTS54" s="205"/>
      <c r="GTT54" s="205"/>
      <c r="GTU54" s="205"/>
      <c r="GTV54" s="181"/>
      <c r="GTW54" s="205"/>
      <c r="GTX54" s="205"/>
      <c r="GTY54" s="205"/>
      <c r="GTZ54" s="205"/>
      <c r="GUA54" s="205"/>
      <c r="GUB54" s="205"/>
      <c r="GUC54" s="205"/>
      <c r="GUD54" s="205"/>
      <c r="GUE54" s="181"/>
      <c r="GUF54" s="205"/>
      <c r="GUG54" s="205"/>
      <c r="GUH54" s="205"/>
      <c r="GUI54" s="205"/>
      <c r="GUJ54" s="205"/>
      <c r="GUK54" s="205"/>
      <c r="GUL54" s="205"/>
      <c r="GUM54" s="205"/>
      <c r="GUN54" s="205"/>
      <c r="GUO54" s="205"/>
      <c r="GUP54" s="205"/>
      <c r="GUQ54" s="205"/>
      <c r="GUR54" s="205"/>
      <c r="GUS54" s="205"/>
      <c r="GUT54" s="205"/>
      <c r="GUU54" s="205"/>
      <c r="GUV54" s="205"/>
      <c r="GUW54" s="205"/>
      <c r="GUX54" s="205"/>
      <c r="GUY54" s="205"/>
      <c r="GUZ54" s="181"/>
      <c r="GVA54" s="205"/>
      <c r="GVB54" s="205"/>
      <c r="GVC54" s="205"/>
      <c r="GVD54" s="205"/>
      <c r="GVE54" s="205"/>
      <c r="GVF54" s="205"/>
      <c r="GVG54" s="205"/>
      <c r="GVH54" s="205"/>
      <c r="GVI54" s="181"/>
      <c r="GVJ54" s="205"/>
      <c r="GVK54" s="205"/>
      <c r="GVL54" s="205"/>
      <c r="GVM54" s="205"/>
      <c r="GVN54" s="205"/>
      <c r="GVO54" s="205"/>
      <c r="GVP54" s="205"/>
      <c r="GVQ54" s="205"/>
      <c r="GVR54" s="205"/>
      <c r="GVS54" s="205"/>
      <c r="GVT54" s="205"/>
      <c r="GVU54" s="205"/>
      <c r="GVV54" s="205"/>
      <c r="GVW54" s="205"/>
      <c r="GVX54" s="205"/>
      <c r="GVY54" s="205"/>
      <c r="GVZ54" s="205"/>
      <c r="GWA54" s="205"/>
      <c r="GWB54" s="205"/>
      <c r="GWC54" s="205"/>
      <c r="GWD54" s="181"/>
      <c r="GWE54" s="205"/>
      <c r="GWF54" s="205"/>
      <c r="GWG54" s="205"/>
      <c r="GWH54" s="205"/>
      <c r="GWI54" s="205"/>
      <c r="GWJ54" s="205"/>
      <c r="GWK54" s="205"/>
      <c r="GWL54" s="205"/>
      <c r="GWM54" s="181"/>
      <c r="GWN54" s="205"/>
      <c r="GWO54" s="205"/>
      <c r="GWP54" s="205"/>
      <c r="GWQ54" s="205"/>
      <c r="GWR54" s="205"/>
      <c r="GWS54" s="205"/>
      <c r="GWT54" s="205"/>
      <c r="GWU54" s="205"/>
      <c r="GWV54" s="205"/>
      <c r="GWW54" s="205"/>
      <c r="GWX54" s="205"/>
      <c r="GWY54" s="205"/>
      <c r="GWZ54" s="205"/>
      <c r="GXA54" s="205"/>
      <c r="GXB54" s="205"/>
      <c r="GXC54" s="205"/>
      <c r="GXD54" s="205"/>
      <c r="GXE54" s="205"/>
      <c r="GXF54" s="205"/>
      <c r="GXG54" s="205"/>
      <c r="GXH54" s="181"/>
      <c r="GXI54" s="205"/>
      <c r="GXJ54" s="205"/>
      <c r="GXK54" s="205"/>
      <c r="GXL54" s="205"/>
      <c r="GXM54" s="205"/>
      <c r="GXN54" s="205"/>
      <c r="GXO54" s="205"/>
      <c r="GXP54" s="205"/>
      <c r="GXQ54" s="181"/>
      <c r="GXR54" s="205"/>
      <c r="GXS54" s="205"/>
      <c r="GXT54" s="205"/>
      <c r="GXU54" s="205"/>
      <c r="GXV54" s="205"/>
      <c r="GXW54" s="205"/>
      <c r="GXX54" s="205"/>
      <c r="GXY54" s="205"/>
      <c r="GXZ54" s="205"/>
      <c r="GYA54" s="205"/>
      <c r="GYB54" s="205"/>
      <c r="GYC54" s="205"/>
      <c r="GYD54" s="205"/>
      <c r="GYE54" s="205"/>
      <c r="GYF54" s="205"/>
      <c r="GYG54" s="205"/>
      <c r="GYH54" s="205"/>
      <c r="GYI54" s="205"/>
      <c r="GYJ54" s="205"/>
      <c r="GYK54" s="205"/>
      <c r="GYL54" s="181"/>
      <c r="GYM54" s="205"/>
      <c r="GYN54" s="205"/>
      <c r="GYO54" s="205"/>
      <c r="GYP54" s="205"/>
      <c r="GYQ54" s="205"/>
      <c r="GYR54" s="205"/>
      <c r="GYS54" s="205"/>
      <c r="GYT54" s="205"/>
      <c r="GYU54" s="181"/>
      <c r="GYV54" s="205"/>
      <c r="GYW54" s="205"/>
      <c r="GYX54" s="205"/>
      <c r="GYY54" s="205"/>
      <c r="GYZ54" s="205"/>
      <c r="GZA54" s="205"/>
      <c r="GZB54" s="205"/>
      <c r="GZC54" s="205"/>
      <c r="GZD54" s="205"/>
      <c r="GZE54" s="205"/>
      <c r="GZF54" s="205"/>
      <c r="GZG54" s="205"/>
      <c r="GZH54" s="205"/>
      <c r="GZI54" s="205"/>
      <c r="GZJ54" s="205"/>
      <c r="GZK54" s="205"/>
      <c r="GZL54" s="205"/>
      <c r="GZM54" s="205"/>
      <c r="GZN54" s="205"/>
      <c r="GZO54" s="205"/>
      <c r="GZP54" s="181"/>
      <c r="GZQ54" s="205"/>
      <c r="GZR54" s="205"/>
      <c r="GZS54" s="205"/>
      <c r="GZT54" s="205"/>
      <c r="GZU54" s="205"/>
      <c r="GZV54" s="205"/>
      <c r="GZW54" s="205"/>
      <c r="GZX54" s="205"/>
      <c r="GZY54" s="181"/>
      <c r="GZZ54" s="205"/>
      <c r="HAA54" s="205"/>
      <c r="HAB54" s="205"/>
      <c r="HAC54" s="205"/>
      <c r="HAD54" s="205"/>
      <c r="HAE54" s="205"/>
      <c r="HAF54" s="205"/>
      <c r="HAG54" s="205"/>
      <c r="HAH54" s="205"/>
      <c r="HAI54" s="205"/>
      <c r="HAJ54" s="205"/>
      <c r="HAK54" s="205"/>
      <c r="HAL54" s="205"/>
      <c r="HAM54" s="205"/>
      <c r="HAN54" s="205"/>
      <c r="HAO54" s="205"/>
      <c r="HAP54" s="205"/>
      <c r="HAQ54" s="205"/>
      <c r="HAR54" s="205"/>
      <c r="HAS54" s="205"/>
      <c r="HAT54" s="181"/>
      <c r="HAU54" s="205"/>
      <c r="HAV54" s="205"/>
      <c r="HAW54" s="205"/>
      <c r="HAX54" s="205"/>
      <c r="HAY54" s="205"/>
      <c r="HAZ54" s="205"/>
      <c r="HBA54" s="205"/>
      <c r="HBB54" s="205"/>
      <c r="HBC54" s="181"/>
      <c r="HBD54" s="205"/>
      <c r="HBE54" s="205"/>
      <c r="HBF54" s="205"/>
      <c r="HBG54" s="205"/>
      <c r="HBH54" s="205"/>
      <c r="HBI54" s="205"/>
      <c r="HBJ54" s="205"/>
      <c r="HBK54" s="205"/>
      <c r="HBL54" s="205"/>
      <c r="HBM54" s="205"/>
      <c r="HBN54" s="205"/>
      <c r="HBO54" s="205"/>
      <c r="HBP54" s="205"/>
      <c r="HBQ54" s="205"/>
      <c r="HBR54" s="205"/>
      <c r="HBS54" s="205"/>
      <c r="HBT54" s="205"/>
      <c r="HBU54" s="205"/>
      <c r="HBV54" s="205"/>
      <c r="HBW54" s="205"/>
      <c r="HBX54" s="181"/>
      <c r="HBY54" s="205"/>
      <c r="HBZ54" s="205"/>
      <c r="HCA54" s="205"/>
      <c r="HCB54" s="205"/>
      <c r="HCC54" s="205"/>
      <c r="HCD54" s="205"/>
      <c r="HCE54" s="205"/>
      <c r="HCF54" s="205"/>
      <c r="HCG54" s="181"/>
      <c r="HCH54" s="205"/>
      <c r="HCI54" s="205"/>
      <c r="HCJ54" s="205"/>
      <c r="HCK54" s="205"/>
      <c r="HCL54" s="205"/>
      <c r="HCM54" s="205"/>
      <c r="HCN54" s="205"/>
      <c r="HCO54" s="205"/>
      <c r="HCP54" s="205"/>
      <c r="HCQ54" s="205"/>
      <c r="HCR54" s="205"/>
      <c r="HCS54" s="205"/>
      <c r="HCT54" s="205"/>
      <c r="HCU54" s="205"/>
      <c r="HCV54" s="205"/>
      <c r="HCW54" s="205"/>
      <c r="HCX54" s="205"/>
      <c r="HCY54" s="205"/>
      <c r="HCZ54" s="205"/>
      <c r="HDA54" s="205"/>
      <c r="HDB54" s="181"/>
      <c r="HDC54" s="205"/>
      <c r="HDD54" s="205"/>
      <c r="HDE54" s="205"/>
      <c r="HDF54" s="205"/>
      <c r="HDG54" s="205"/>
      <c r="HDH54" s="205"/>
      <c r="HDI54" s="205"/>
      <c r="HDJ54" s="205"/>
      <c r="HDK54" s="181"/>
      <c r="HDL54" s="205"/>
      <c r="HDM54" s="205"/>
      <c r="HDN54" s="205"/>
      <c r="HDO54" s="205"/>
      <c r="HDP54" s="205"/>
      <c r="HDQ54" s="205"/>
      <c r="HDR54" s="205"/>
      <c r="HDS54" s="205"/>
      <c r="HDT54" s="205"/>
      <c r="HDU54" s="205"/>
      <c r="HDV54" s="205"/>
      <c r="HDW54" s="205"/>
      <c r="HDX54" s="205"/>
      <c r="HDY54" s="205"/>
      <c r="HDZ54" s="205"/>
      <c r="HEA54" s="205"/>
      <c r="HEB54" s="205"/>
      <c r="HEC54" s="205"/>
      <c r="HED54" s="205"/>
      <c r="HEE54" s="205"/>
      <c r="HEF54" s="181"/>
      <c r="HEG54" s="205"/>
      <c r="HEH54" s="205"/>
      <c r="HEI54" s="205"/>
      <c r="HEJ54" s="205"/>
      <c r="HEK54" s="205"/>
      <c r="HEL54" s="205"/>
      <c r="HEM54" s="205"/>
      <c r="HEN54" s="205"/>
      <c r="HEO54" s="181"/>
      <c r="HEP54" s="205"/>
      <c r="HEQ54" s="205"/>
      <c r="HER54" s="205"/>
      <c r="HES54" s="205"/>
      <c r="HET54" s="205"/>
      <c r="HEU54" s="205"/>
      <c r="HEV54" s="205"/>
      <c r="HEW54" s="205"/>
      <c r="HEX54" s="205"/>
      <c r="HEY54" s="205"/>
      <c r="HEZ54" s="205"/>
      <c r="HFA54" s="205"/>
      <c r="HFB54" s="205"/>
      <c r="HFC54" s="205"/>
      <c r="HFD54" s="205"/>
      <c r="HFE54" s="205"/>
      <c r="HFF54" s="205"/>
      <c r="HFG54" s="205"/>
      <c r="HFH54" s="205"/>
      <c r="HFI54" s="205"/>
      <c r="HFJ54" s="181"/>
      <c r="HFK54" s="205"/>
      <c r="HFL54" s="205"/>
      <c r="HFM54" s="205"/>
      <c r="HFN54" s="205"/>
      <c r="HFO54" s="205"/>
      <c r="HFP54" s="205"/>
      <c r="HFQ54" s="205"/>
      <c r="HFR54" s="205"/>
      <c r="HFS54" s="181"/>
      <c r="HFT54" s="205"/>
      <c r="HFU54" s="205"/>
      <c r="HFV54" s="205"/>
      <c r="HFW54" s="205"/>
      <c r="HFX54" s="205"/>
      <c r="HFY54" s="205"/>
      <c r="HFZ54" s="205"/>
      <c r="HGA54" s="205"/>
      <c r="HGB54" s="205"/>
      <c r="HGC54" s="205"/>
      <c r="HGD54" s="205"/>
      <c r="HGE54" s="205"/>
      <c r="HGF54" s="205"/>
      <c r="HGG54" s="205"/>
      <c r="HGH54" s="205"/>
      <c r="HGI54" s="205"/>
      <c r="HGJ54" s="205"/>
      <c r="HGK54" s="205"/>
      <c r="HGL54" s="205"/>
      <c r="HGM54" s="205"/>
      <c r="HGN54" s="181"/>
      <c r="HGO54" s="205"/>
      <c r="HGP54" s="205"/>
      <c r="HGQ54" s="205"/>
      <c r="HGR54" s="205"/>
      <c r="HGS54" s="205"/>
      <c r="HGT54" s="205"/>
      <c r="HGU54" s="205"/>
      <c r="HGV54" s="205"/>
      <c r="HGW54" s="181"/>
      <c r="HGX54" s="205"/>
      <c r="HGY54" s="205"/>
      <c r="HGZ54" s="205"/>
      <c r="HHA54" s="205"/>
      <c r="HHB54" s="205"/>
      <c r="HHC54" s="205"/>
      <c r="HHD54" s="205"/>
      <c r="HHE54" s="205"/>
      <c r="HHF54" s="205"/>
      <c r="HHG54" s="205"/>
      <c r="HHH54" s="205"/>
      <c r="HHI54" s="205"/>
      <c r="HHJ54" s="205"/>
      <c r="HHK54" s="205"/>
      <c r="HHL54" s="205"/>
      <c r="HHM54" s="205"/>
      <c r="HHN54" s="205"/>
      <c r="HHO54" s="205"/>
      <c r="HHP54" s="205"/>
      <c r="HHQ54" s="205"/>
      <c r="HHR54" s="181"/>
      <c r="HHS54" s="205"/>
      <c r="HHT54" s="205"/>
      <c r="HHU54" s="205"/>
      <c r="HHV54" s="205"/>
      <c r="HHW54" s="205"/>
      <c r="HHX54" s="205"/>
      <c r="HHY54" s="205"/>
      <c r="HHZ54" s="205"/>
      <c r="HIA54" s="181"/>
      <c r="HIB54" s="205"/>
      <c r="HIC54" s="205"/>
      <c r="HID54" s="205"/>
      <c r="HIE54" s="205"/>
      <c r="HIF54" s="205"/>
      <c r="HIG54" s="205"/>
      <c r="HIH54" s="205"/>
      <c r="HII54" s="205"/>
      <c r="HIJ54" s="205"/>
      <c r="HIK54" s="205"/>
      <c r="HIL54" s="205"/>
      <c r="HIM54" s="205"/>
      <c r="HIN54" s="205"/>
      <c r="HIO54" s="205"/>
      <c r="HIP54" s="205"/>
      <c r="HIQ54" s="205"/>
      <c r="HIR54" s="205"/>
      <c r="HIS54" s="205"/>
      <c r="HIT54" s="205"/>
      <c r="HIU54" s="205"/>
      <c r="HIV54" s="181"/>
      <c r="HIW54" s="205"/>
      <c r="HIX54" s="205"/>
      <c r="HIY54" s="205"/>
      <c r="HIZ54" s="205"/>
      <c r="HJA54" s="205"/>
      <c r="HJB54" s="205"/>
      <c r="HJC54" s="205"/>
      <c r="HJD54" s="205"/>
      <c r="HJE54" s="181"/>
      <c r="HJF54" s="205"/>
      <c r="HJG54" s="205"/>
      <c r="HJH54" s="205"/>
      <c r="HJI54" s="205"/>
      <c r="HJJ54" s="205"/>
      <c r="HJK54" s="205"/>
      <c r="HJL54" s="205"/>
      <c r="HJM54" s="205"/>
      <c r="HJN54" s="205"/>
      <c r="HJO54" s="205"/>
      <c r="HJP54" s="205"/>
      <c r="HJQ54" s="205"/>
      <c r="HJR54" s="205"/>
      <c r="HJS54" s="205"/>
      <c r="HJT54" s="205"/>
      <c r="HJU54" s="205"/>
      <c r="HJV54" s="205"/>
      <c r="HJW54" s="205"/>
      <c r="HJX54" s="205"/>
      <c r="HJY54" s="205"/>
      <c r="HJZ54" s="181"/>
      <c r="HKA54" s="205"/>
      <c r="HKB54" s="205"/>
      <c r="HKC54" s="205"/>
      <c r="HKD54" s="205"/>
      <c r="HKE54" s="205"/>
      <c r="HKF54" s="205"/>
      <c r="HKG54" s="205"/>
      <c r="HKH54" s="205"/>
      <c r="HKI54" s="181"/>
      <c r="HKJ54" s="205"/>
      <c r="HKK54" s="205"/>
      <c r="HKL54" s="205"/>
      <c r="HKM54" s="205"/>
      <c r="HKN54" s="205"/>
      <c r="HKO54" s="205"/>
      <c r="HKP54" s="205"/>
      <c r="HKQ54" s="205"/>
      <c r="HKR54" s="205"/>
      <c r="HKS54" s="205"/>
      <c r="HKT54" s="205"/>
      <c r="HKU54" s="205"/>
      <c r="HKV54" s="205"/>
      <c r="HKW54" s="205"/>
      <c r="HKX54" s="205"/>
      <c r="HKY54" s="205"/>
      <c r="HKZ54" s="205"/>
      <c r="HLA54" s="205"/>
      <c r="HLB54" s="205"/>
      <c r="HLC54" s="205"/>
      <c r="HLD54" s="181"/>
      <c r="HLE54" s="205"/>
      <c r="HLF54" s="205"/>
      <c r="HLG54" s="205"/>
      <c r="HLH54" s="205"/>
      <c r="HLI54" s="205"/>
      <c r="HLJ54" s="205"/>
      <c r="HLK54" s="205"/>
      <c r="HLL54" s="205"/>
      <c r="HLM54" s="181"/>
      <c r="HLN54" s="205"/>
      <c r="HLO54" s="205"/>
      <c r="HLP54" s="205"/>
      <c r="HLQ54" s="205"/>
      <c r="HLR54" s="205"/>
      <c r="HLS54" s="205"/>
      <c r="HLT54" s="205"/>
      <c r="HLU54" s="205"/>
      <c r="HLV54" s="205"/>
      <c r="HLW54" s="205"/>
      <c r="HLX54" s="205"/>
      <c r="HLY54" s="205"/>
      <c r="HLZ54" s="205"/>
      <c r="HMA54" s="205"/>
      <c r="HMB54" s="205"/>
      <c r="HMC54" s="205"/>
      <c r="HMD54" s="205"/>
      <c r="HME54" s="205"/>
      <c r="HMF54" s="205"/>
      <c r="HMG54" s="205"/>
      <c r="HMH54" s="181"/>
      <c r="HMI54" s="205"/>
      <c r="HMJ54" s="205"/>
      <c r="HMK54" s="205"/>
      <c r="HML54" s="205"/>
      <c r="HMM54" s="205"/>
      <c r="HMN54" s="205"/>
      <c r="HMO54" s="205"/>
      <c r="HMP54" s="205"/>
      <c r="HMQ54" s="181"/>
      <c r="HMR54" s="205"/>
      <c r="HMS54" s="205"/>
      <c r="HMT54" s="205"/>
      <c r="HMU54" s="205"/>
      <c r="HMV54" s="205"/>
      <c r="HMW54" s="205"/>
      <c r="HMX54" s="205"/>
      <c r="HMY54" s="205"/>
      <c r="HMZ54" s="205"/>
      <c r="HNA54" s="205"/>
      <c r="HNB54" s="205"/>
      <c r="HNC54" s="205"/>
      <c r="HND54" s="205"/>
      <c r="HNE54" s="205"/>
      <c r="HNF54" s="205"/>
      <c r="HNG54" s="205"/>
      <c r="HNH54" s="205"/>
      <c r="HNI54" s="205"/>
      <c r="HNJ54" s="205"/>
      <c r="HNK54" s="205"/>
      <c r="HNL54" s="181"/>
      <c r="HNM54" s="205"/>
      <c r="HNN54" s="205"/>
      <c r="HNO54" s="205"/>
      <c r="HNP54" s="205"/>
      <c r="HNQ54" s="205"/>
      <c r="HNR54" s="205"/>
      <c r="HNS54" s="205"/>
      <c r="HNT54" s="205"/>
      <c r="HNU54" s="181"/>
      <c r="HNV54" s="205"/>
      <c r="HNW54" s="205"/>
      <c r="HNX54" s="205"/>
      <c r="HNY54" s="205"/>
      <c r="HNZ54" s="205"/>
      <c r="HOA54" s="205"/>
      <c r="HOB54" s="205"/>
      <c r="HOC54" s="205"/>
      <c r="HOD54" s="205"/>
      <c r="HOE54" s="205"/>
      <c r="HOF54" s="205"/>
      <c r="HOG54" s="205"/>
      <c r="HOH54" s="205"/>
      <c r="HOI54" s="205"/>
      <c r="HOJ54" s="205"/>
      <c r="HOK54" s="205"/>
      <c r="HOL54" s="205"/>
      <c r="HOM54" s="205"/>
      <c r="HON54" s="205"/>
      <c r="HOO54" s="205"/>
      <c r="HOP54" s="181"/>
      <c r="HOQ54" s="205"/>
      <c r="HOR54" s="205"/>
      <c r="HOS54" s="205"/>
      <c r="HOT54" s="205"/>
      <c r="HOU54" s="205"/>
      <c r="HOV54" s="205"/>
      <c r="HOW54" s="205"/>
      <c r="HOX54" s="205"/>
      <c r="HOY54" s="181"/>
      <c r="HOZ54" s="205"/>
      <c r="HPA54" s="205"/>
      <c r="HPB54" s="205"/>
      <c r="HPC54" s="205"/>
      <c r="HPD54" s="205"/>
      <c r="HPE54" s="205"/>
      <c r="HPF54" s="205"/>
      <c r="HPG54" s="205"/>
      <c r="HPH54" s="205"/>
      <c r="HPI54" s="205"/>
      <c r="HPJ54" s="205"/>
      <c r="HPK54" s="205"/>
      <c r="HPL54" s="205"/>
      <c r="HPM54" s="205"/>
      <c r="HPN54" s="205"/>
      <c r="HPO54" s="205"/>
      <c r="HPP54" s="205"/>
      <c r="HPQ54" s="205"/>
      <c r="HPR54" s="205"/>
      <c r="HPS54" s="205"/>
      <c r="HPT54" s="181"/>
      <c r="HPU54" s="205"/>
      <c r="HPV54" s="205"/>
      <c r="HPW54" s="205"/>
      <c r="HPX54" s="205"/>
      <c r="HPY54" s="205"/>
      <c r="HPZ54" s="205"/>
      <c r="HQA54" s="205"/>
      <c r="HQB54" s="205"/>
      <c r="HQC54" s="181"/>
      <c r="HQD54" s="205"/>
      <c r="HQE54" s="205"/>
      <c r="HQF54" s="205"/>
      <c r="HQG54" s="205"/>
      <c r="HQH54" s="205"/>
      <c r="HQI54" s="205"/>
      <c r="HQJ54" s="205"/>
      <c r="HQK54" s="205"/>
      <c r="HQL54" s="205"/>
      <c r="HQM54" s="205"/>
      <c r="HQN54" s="205"/>
      <c r="HQO54" s="205"/>
      <c r="HQP54" s="205"/>
      <c r="HQQ54" s="205"/>
      <c r="HQR54" s="205"/>
      <c r="HQS54" s="205"/>
      <c r="HQT54" s="205"/>
      <c r="HQU54" s="205"/>
      <c r="HQV54" s="205"/>
      <c r="HQW54" s="205"/>
      <c r="HQX54" s="181"/>
      <c r="HQY54" s="205"/>
      <c r="HQZ54" s="205"/>
      <c r="HRA54" s="205"/>
      <c r="HRB54" s="205"/>
      <c r="HRC54" s="205"/>
      <c r="HRD54" s="205"/>
      <c r="HRE54" s="205"/>
      <c r="HRF54" s="205"/>
      <c r="HRG54" s="181"/>
      <c r="HRH54" s="205"/>
      <c r="HRI54" s="205"/>
      <c r="HRJ54" s="205"/>
      <c r="HRK54" s="205"/>
      <c r="HRL54" s="205"/>
      <c r="HRM54" s="205"/>
      <c r="HRN54" s="205"/>
      <c r="HRO54" s="205"/>
      <c r="HRP54" s="205"/>
      <c r="HRQ54" s="205"/>
      <c r="HRR54" s="205"/>
      <c r="HRS54" s="205"/>
      <c r="HRT54" s="205"/>
      <c r="HRU54" s="205"/>
      <c r="HRV54" s="205"/>
      <c r="HRW54" s="205"/>
      <c r="HRX54" s="205"/>
      <c r="HRY54" s="205"/>
      <c r="HRZ54" s="205"/>
      <c r="HSA54" s="205"/>
      <c r="HSB54" s="181"/>
      <c r="HSC54" s="205"/>
      <c r="HSD54" s="205"/>
      <c r="HSE54" s="205"/>
      <c r="HSF54" s="205"/>
      <c r="HSG54" s="205"/>
      <c r="HSH54" s="205"/>
      <c r="HSI54" s="205"/>
      <c r="HSJ54" s="205"/>
      <c r="HSK54" s="181"/>
      <c r="HSL54" s="205"/>
      <c r="HSM54" s="205"/>
      <c r="HSN54" s="205"/>
      <c r="HSO54" s="205"/>
      <c r="HSP54" s="205"/>
      <c r="HSQ54" s="205"/>
      <c r="HSR54" s="205"/>
      <c r="HSS54" s="205"/>
      <c r="HST54" s="205"/>
      <c r="HSU54" s="205"/>
      <c r="HSV54" s="205"/>
      <c r="HSW54" s="205"/>
      <c r="HSX54" s="205"/>
      <c r="HSY54" s="205"/>
      <c r="HSZ54" s="205"/>
      <c r="HTA54" s="205"/>
      <c r="HTB54" s="205"/>
      <c r="HTC54" s="205"/>
      <c r="HTD54" s="205"/>
      <c r="HTE54" s="205"/>
      <c r="HTF54" s="181"/>
      <c r="HTG54" s="205"/>
      <c r="HTH54" s="205"/>
      <c r="HTI54" s="205"/>
      <c r="HTJ54" s="205"/>
      <c r="HTK54" s="205"/>
      <c r="HTL54" s="205"/>
      <c r="HTM54" s="205"/>
      <c r="HTN54" s="205"/>
      <c r="HTO54" s="181"/>
      <c r="HTP54" s="205"/>
      <c r="HTQ54" s="205"/>
      <c r="HTR54" s="205"/>
      <c r="HTS54" s="205"/>
      <c r="HTT54" s="205"/>
      <c r="HTU54" s="205"/>
      <c r="HTV54" s="205"/>
      <c r="HTW54" s="205"/>
      <c r="HTX54" s="205"/>
      <c r="HTY54" s="205"/>
      <c r="HTZ54" s="205"/>
      <c r="HUA54" s="205"/>
      <c r="HUB54" s="205"/>
      <c r="HUC54" s="205"/>
      <c r="HUD54" s="205"/>
      <c r="HUE54" s="205"/>
      <c r="HUF54" s="205"/>
      <c r="HUG54" s="205"/>
      <c r="HUH54" s="205"/>
      <c r="HUI54" s="205"/>
      <c r="HUJ54" s="181"/>
      <c r="HUK54" s="205"/>
      <c r="HUL54" s="205"/>
      <c r="HUM54" s="205"/>
      <c r="HUN54" s="205"/>
      <c r="HUO54" s="205"/>
      <c r="HUP54" s="205"/>
      <c r="HUQ54" s="205"/>
      <c r="HUR54" s="205"/>
      <c r="HUS54" s="181"/>
      <c r="HUT54" s="205"/>
      <c r="HUU54" s="205"/>
      <c r="HUV54" s="205"/>
      <c r="HUW54" s="205"/>
      <c r="HUX54" s="205"/>
      <c r="HUY54" s="205"/>
      <c r="HUZ54" s="205"/>
      <c r="HVA54" s="205"/>
      <c r="HVB54" s="205"/>
      <c r="HVC54" s="205"/>
      <c r="HVD54" s="205"/>
      <c r="HVE54" s="205"/>
      <c r="HVF54" s="205"/>
      <c r="HVG54" s="205"/>
      <c r="HVH54" s="205"/>
      <c r="HVI54" s="205"/>
      <c r="HVJ54" s="205"/>
      <c r="HVK54" s="205"/>
      <c r="HVL54" s="205"/>
      <c r="HVM54" s="205"/>
      <c r="HVN54" s="181"/>
      <c r="HVO54" s="205"/>
      <c r="HVP54" s="205"/>
      <c r="HVQ54" s="205"/>
      <c r="HVR54" s="205"/>
      <c r="HVS54" s="205"/>
      <c r="HVT54" s="205"/>
      <c r="HVU54" s="205"/>
      <c r="HVV54" s="205"/>
      <c r="HVW54" s="181"/>
      <c r="HVX54" s="205"/>
      <c r="HVY54" s="205"/>
      <c r="HVZ54" s="205"/>
      <c r="HWA54" s="205"/>
      <c r="HWB54" s="205"/>
      <c r="HWC54" s="205"/>
      <c r="HWD54" s="205"/>
      <c r="HWE54" s="205"/>
      <c r="HWF54" s="205"/>
      <c r="HWG54" s="205"/>
      <c r="HWH54" s="205"/>
      <c r="HWI54" s="205"/>
      <c r="HWJ54" s="205"/>
      <c r="HWK54" s="205"/>
      <c r="HWL54" s="205"/>
      <c r="HWM54" s="205"/>
      <c r="HWN54" s="205"/>
      <c r="HWO54" s="205"/>
      <c r="HWP54" s="205"/>
      <c r="HWQ54" s="205"/>
      <c r="HWR54" s="181"/>
      <c r="HWS54" s="205"/>
      <c r="HWT54" s="205"/>
      <c r="HWU54" s="205"/>
      <c r="HWV54" s="205"/>
      <c r="HWW54" s="205"/>
      <c r="HWX54" s="205"/>
      <c r="HWY54" s="205"/>
      <c r="HWZ54" s="205"/>
      <c r="HXA54" s="181"/>
      <c r="HXB54" s="205"/>
      <c r="HXC54" s="205"/>
      <c r="HXD54" s="205"/>
      <c r="HXE54" s="205"/>
      <c r="HXF54" s="205"/>
      <c r="HXG54" s="205"/>
      <c r="HXH54" s="205"/>
      <c r="HXI54" s="205"/>
      <c r="HXJ54" s="205"/>
      <c r="HXK54" s="205"/>
      <c r="HXL54" s="205"/>
      <c r="HXM54" s="205"/>
      <c r="HXN54" s="205"/>
      <c r="HXO54" s="205"/>
      <c r="HXP54" s="205"/>
      <c r="HXQ54" s="205"/>
      <c r="HXR54" s="205"/>
      <c r="HXS54" s="205"/>
      <c r="HXT54" s="205"/>
      <c r="HXU54" s="205"/>
      <c r="HXV54" s="181"/>
      <c r="HXW54" s="205"/>
      <c r="HXX54" s="205"/>
      <c r="HXY54" s="205"/>
      <c r="HXZ54" s="205"/>
      <c r="HYA54" s="205"/>
      <c r="HYB54" s="205"/>
      <c r="HYC54" s="205"/>
      <c r="HYD54" s="205"/>
      <c r="HYE54" s="181"/>
      <c r="HYF54" s="205"/>
      <c r="HYG54" s="205"/>
      <c r="HYH54" s="205"/>
      <c r="HYI54" s="205"/>
      <c r="HYJ54" s="205"/>
      <c r="HYK54" s="205"/>
      <c r="HYL54" s="205"/>
      <c r="HYM54" s="205"/>
      <c r="HYN54" s="205"/>
      <c r="HYO54" s="205"/>
      <c r="HYP54" s="205"/>
      <c r="HYQ54" s="205"/>
      <c r="HYR54" s="205"/>
      <c r="HYS54" s="205"/>
      <c r="HYT54" s="205"/>
      <c r="HYU54" s="205"/>
      <c r="HYV54" s="205"/>
      <c r="HYW54" s="205"/>
      <c r="HYX54" s="205"/>
      <c r="HYY54" s="205"/>
      <c r="HYZ54" s="181"/>
      <c r="HZA54" s="205"/>
      <c r="HZB54" s="205"/>
      <c r="HZC54" s="205"/>
      <c r="HZD54" s="205"/>
      <c r="HZE54" s="205"/>
      <c r="HZF54" s="205"/>
      <c r="HZG54" s="205"/>
      <c r="HZH54" s="205"/>
      <c r="HZI54" s="181"/>
      <c r="HZJ54" s="205"/>
      <c r="HZK54" s="205"/>
      <c r="HZL54" s="205"/>
      <c r="HZM54" s="205"/>
      <c r="HZN54" s="205"/>
      <c r="HZO54" s="205"/>
      <c r="HZP54" s="205"/>
      <c r="HZQ54" s="205"/>
      <c r="HZR54" s="205"/>
      <c r="HZS54" s="205"/>
      <c r="HZT54" s="205"/>
      <c r="HZU54" s="205"/>
      <c r="HZV54" s="205"/>
      <c r="HZW54" s="205"/>
      <c r="HZX54" s="205"/>
      <c r="HZY54" s="205"/>
      <c r="HZZ54" s="205"/>
      <c r="IAA54" s="205"/>
      <c r="IAB54" s="205"/>
      <c r="IAC54" s="205"/>
      <c r="IAD54" s="181"/>
      <c r="IAE54" s="205"/>
      <c r="IAF54" s="205"/>
      <c r="IAG54" s="205"/>
      <c r="IAH54" s="205"/>
      <c r="IAI54" s="205"/>
      <c r="IAJ54" s="205"/>
      <c r="IAK54" s="205"/>
      <c r="IAL54" s="205"/>
      <c r="IAM54" s="181"/>
      <c r="IAN54" s="205"/>
      <c r="IAO54" s="205"/>
      <c r="IAP54" s="205"/>
      <c r="IAQ54" s="205"/>
      <c r="IAR54" s="205"/>
      <c r="IAS54" s="205"/>
      <c r="IAT54" s="205"/>
      <c r="IAU54" s="205"/>
      <c r="IAV54" s="205"/>
      <c r="IAW54" s="205"/>
      <c r="IAX54" s="205"/>
      <c r="IAY54" s="205"/>
      <c r="IAZ54" s="205"/>
      <c r="IBA54" s="205"/>
      <c r="IBB54" s="205"/>
      <c r="IBC54" s="205"/>
      <c r="IBD54" s="205"/>
      <c r="IBE54" s="205"/>
      <c r="IBF54" s="205"/>
      <c r="IBG54" s="205"/>
      <c r="IBH54" s="181"/>
      <c r="IBI54" s="205"/>
      <c r="IBJ54" s="205"/>
      <c r="IBK54" s="205"/>
      <c r="IBL54" s="205"/>
      <c r="IBM54" s="205"/>
      <c r="IBN54" s="205"/>
      <c r="IBO54" s="205"/>
      <c r="IBP54" s="205"/>
      <c r="IBQ54" s="181"/>
      <c r="IBR54" s="205"/>
      <c r="IBS54" s="205"/>
      <c r="IBT54" s="205"/>
      <c r="IBU54" s="205"/>
      <c r="IBV54" s="205"/>
      <c r="IBW54" s="205"/>
      <c r="IBX54" s="205"/>
      <c r="IBY54" s="205"/>
      <c r="IBZ54" s="205"/>
      <c r="ICA54" s="205"/>
      <c r="ICB54" s="205"/>
      <c r="ICC54" s="205"/>
      <c r="ICD54" s="205"/>
      <c r="ICE54" s="205"/>
      <c r="ICF54" s="205"/>
      <c r="ICG54" s="205"/>
      <c r="ICH54" s="205"/>
      <c r="ICI54" s="205"/>
      <c r="ICJ54" s="205"/>
      <c r="ICK54" s="205"/>
      <c r="ICL54" s="181"/>
      <c r="ICM54" s="205"/>
      <c r="ICN54" s="205"/>
      <c r="ICO54" s="205"/>
      <c r="ICP54" s="205"/>
      <c r="ICQ54" s="205"/>
      <c r="ICR54" s="205"/>
      <c r="ICS54" s="205"/>
      <c r="ICT54" s="205"/>
      <c r="ICU54" s="181"/>
      <c r="ICV54" s="205"/>
      <c r="ICW54" s="205"/>
      <c r="ICX54" s="205"/>
      <c r="ICY54" s="205"/>
      <c r="ICZ54" s="205"/>
      <c r="IDA54" s="205"/>
      <c r="IDB54" s="205"/>
      <c r="IDC54" s="205"/>
      <c r="IDD54" s="205"/>
      <c r="IDE54" s="205"/>
      <c r="IDF54" s="205"/>
      <c r="IDG54" s="205"/>
      <c r="IDH54" s="205"/>
      <c r="IDI54" s="205"/>
      <c r="IDJ54" s="205"/>
      <c r="IDK54" s="205"/>
      <c r="IDL54" s="205"/>
      <c r="IDM54" s="205"/>
      <c r="IDN54" s="205"/>
      <c r="IDO54" s="205"/>
      <c r="IDP54" s="181"/>
      <c r="IDQ54" s="205"/>
      <c r="IDR54" s="205"/>
      <c r="IDS54" s="205"/>
      <c r="IDT54" s="205"/>
      <c r="IDU54" s="205"/>
      <c r="IDV54" s="205"/>
      <c r="IDW54" s="205"/>
      <c r="IDX54" s="205"/>
      <c r="IDY54" s="181"/>
      <c r="IDZ54" s="205"/>
      <c r="IEA54" s="205"/>
      <c r="IEB54" s="205"/>
      <c r="IEC54" s="205"/>
      <c r="IED54" s="205"/>
      <c r="IEE54" s="205"/>
      <c r="IEF54" s="205"/>
      <c r="IEG54" s="205"/>
      <c r="IEH54" s="205"/>
      <c r="IEI54" s="205"/>
      <c r="IEJ54" s="205"/>
      <c r="IEK54" s="205"/>
      <c r="IEL54" s="205"/>
      <c r="IEM54" s="205"/>
      <c r="IEN54" s="205"/>
      <c r="IEO54" s="205"/>
      <c r="IEP54" s="205"/>
      <c r="IEQ54" s="205"/>
      <c r="IER54" s="205"/>
      <c r="IES54" s="205"/>
      <c r="IET54" s="181"/>
      <c r="IEU54" s="205"/>
      <c r="IEV54" s="205"/>
      <c r="IEW54" s="205"/>
      <c r="IEX54" s="205"/>
      <c r="IEY54" s="205"/>
      <c r="IEZ54" s="205"/>
      <c r="IFA54" s="205"/>
      <c r="IFB54" s="205"/>
      <c r="IFC54" s="181"/>
      <c r="IFD54" s="205"/>
      <c r="IFE54" s="205"/>
      <c r="IFF54" s="205"/>
      <c r="IFG54" s="205"/>
      <c r="IFH54" s="205"/>
      <c r="IFI54" s="205"/>
      <c r="IFJ54" s="205"/>
      <c r="IFK54" s="205"/>
      <c r="IFL54" s="205"/>
      <c r="IFM54" s="205"/>
      <c r="IFN54" s="205"/>
      <c r="IFO54" s="205"/>
      <c r="IFP54" s="205"/>
      <c r="IFQ54" s="205"/>
      <c r="IFR54" s="205"/>
      <c r="IFS54" s="205"/>
      <c r="IFT54" s="205"/>
      <c r="IFU54" s="205"/>
      <c r="IFV54" s="205"/>
      <c r="IFW54" s="205"/>
      <c r="IFX54" s="181"/>
      <c r="IFY54" s="205"/>
      <c r="IFZ54" s="205"/>
      <c r="IGA54" s="205"/>
      <c r="IGB54" s="205"/>
      <c r="IGC54" s="205"/>
      <c r="IGD54" s="205"/>
      <c r="IGE54" s="205"/>
      <c r="IGF54" s="205"/>
      <c r="IGG54" s="181"/>
      <c r="IGH54" s="205"/>
      <c r="IGI54" s="205"/>
      <c r="IGJ54" s="205"/>
      <c r="IGK54" s="205"/>
      <c r="IGL54" s="205"/>
      <c r="IGM54" s="205"/>
      <c r="IGN54" s="205"/>
      <c r="IGO54" s="205"/>
      <c r="IGP54" s="205"/>
      <c r="IGQ54" s="205"/>
      <c r="IGR54" s="205"/>
      <c r="IGS54" s="205"/>
      <c r="IGT54" s="205"/>
      <c r="IGU54" s="205"/>
      <c r="IGV54" s="205"/>
      <c r="IGW54" s="205"/>
      <c r="IGX54" s="205"/>
      <c r="IGY54" s="205"/>
      <c r="IGZ54" s="205"/>
      <c r="IHA54" s="205"/>
      <c r="IHB54" s="181"/>
      <c r="IHC54" s="205"/>
      <c r="IHD54" s="205"/>
      <c r="IHE54" s="205"/>
      <c r="IHF54" s="205"/>
      <c r="IHG54" s="205"/>
      <c r="IHH54" s="205"/>
      <c r="IHI54" s="205"/>
      <c r="IHJ54" s="205"/>
      <c r="IHK54" s="181"/>
      <c r="IHL54" s="205"/>
      <c r="IHM54" s="205"/>
      <c r="IHN54" s="205"/>
      <c r="IHO54" s="205"/>
      <c r="IHP54" s="205"/>
      <c r="IHQ54" s="205"/>
      <c r="IHR54" s="205"/>
      <c r="IHS54" s="205"/>
      <c r="IHT54" s="205"/>
      <c r="IHU54" s="205"/>
      <c r="IHV54" s="205"/>
      <c r="IHW54" s="205"/>
      <c r="IHX54" s="205"/>
      <c r="IHY54" s="205"/>
      <c r="IHZ54" s="205"/>
      <c r="IIA54" s="205"/>
      <c r="IIB54" s="205"/>
      <c r="IIC54" s="205"/>
      <c r="IID54" s="205"/>
      <c r="IIE54" s="205"/>
      <c r="IIF54" s="181"/>
      <c r="IIG54" s="205"/>
      <c r="IIH54" s="205"/>
      <c r="III54" s="205"/>
      <c r="IIJ54" s="205"/>
      <c r="IIK54" s="205"/>
      <c r="IIL54" s="205"/>
      <c r="IIM54" s="205"/>
      <c r="IIN54" s="205"/>
      <c r="IIO54" s="181"/>
      <c r="IIP54" s="205"/>
      <c r="IIQ54" s="205"/>
      <c r="IIR54" s="205"/>
      <c r="IIS54" s="205"/>
      <c r="IIT54" s="205"/>
      <c r="IIU54" s="205"/>
      <c r="IIV54" s="205"/>
      <c r="IIW54" s="205"/>
      <c r="IIX54" s="205"/>
      <c r="IIY54" s="205"/>
      <c r="IIZ54" s="205"/>
      <c r="IJA54" s="205"/>
      <c r="IJB54" s="205"/>
      <c r="IJC54" s="205"/>
      <c r="IJD54" s="205"/>
      <c r="IJE54" s="205"/>
      <c r="IJF54" s="205"/>
      <c r="IJG54" s="205"/>
      <c r="IJH54" s="205"/>
      <c r="IJI54" s="205"/>
      <c r="IJJ54" s="181"/>
      <c r="IJK54" s="205"/>
      <c r="IJL54" s="205"/>
      <c r="IJM54" s="205"/>
      <c r="IJN54" s="205"/>
      <c r="IJO54" s="205"/>
      <c r="IJP54" s="205"/>
      <c r="IJQ54" s="205"/>
      <c r="IJR54" s="205"/>
      <c r="IJS54" s="181"/>
      <c r="IJT54" s="205"/>
      <c r="IJU54" s="205"/>
      <c r="IJV54" s="205"/>
      <c r="IJW54" s="205"/>
      <c r="IJX54" s="205"/>
      <c r="IJY54" s="205"/>
      <c r="IJZ54" s="205"/>
      <c r="IKA54" s="205"/>
      <c r="IKB54" s="205"/>
      <c r="IKC54" s="205"/>
      <c r="IKD54" s="205"/>
      <c r="IKE54" s="205"/>
      <c r="IKF54" s="205"/>
      <c r="IKG54" s="205"/>
      <c r="IKH54" s="205"/>
      <c r="IKI54" s="205"/>
      <c r="IKJ54" s="205"/>
      <c r="IKK54" s="205"/>
      <c r="IKL54" s="205"/>
      <c r="IKM54" s="205"/>
      <c r="IKN54" s="181"/>
      <c r="IKO54" s="205"/>
      <c r="IKP54" s="205"/>
      <c r="IKQ54" s="205"/>
      <c r="IKR54" s="205"/>
      <c r="IKS54" s="205"/>
      <c r="IKT54" s="205"/>
      <c r="IKU54" s="205"/>
      <c r="IKV54" s="205"/>
      <c r="IKW54" s="181"/>
      <c r="IKX54" s="205"/>
      <c r="IKY54" s="205"/>
      <c r="IKZ54" s="205"/>
      <c r="ILA54" s="205"/>
      <c r="ILB54" s="205"/>
      <c r="ILC54" s="205"/>
      <c r="ILD54" s="205"/>
      <c r="ILE54" s="205"/>
      <c r="ILF54" s="205"/>
      <c r="ILG54" s="205"/>
      <c r="ILH54" s="205"/>
      <c r="ILI54" s="205"/>
      <c r="ILJ54" s="205"/>
      <c r="ILK54" s="205"/>
      <c r="ILL54" s="205"/>
      <c r="ILM54" s="205"/>
      <c r="ILN54" s="205"/>
      <c r="ILO54" s="205"/>
      <c r="ILP54" s="205"/>
      <c r="ILQ54" s="205"/>
      <c r="ILR54" s="181"/>
      <c r="ILS54" s="205"/>
      <c r="ILT54" s="205"/>
      <c r="ILU54" s="205"/>
      <c r="ILV54" s="205"/>
      <c r="ILW54" s="205"/>
      <c r="ILX54" s="205"/>
      <c r="ILY54" s="205"/>
      <c r="ILZ54" s="205"/>
      <c r="IMA54" s="181"/>
      <c r="IMB54" s="205"/>
      <c r="IMC54" s="205"/>
      <c r="IMD54" s="205"/>
      <c r="IME54" s="205"/>
      <c r="IMF54" s="205"/>
      <c r="IMG54" s="205"/>
      <c r="IMH54" s="205"/>
      <c r="IMI54" s="205"/>
      <c r="IMJ54" s="205"/>
      <c r="IMK54" s="205"/>
      <c r="IML54" s="205"/>
      <c r="IMM54" s="205"/>
      <c r="IMN54" s="205"/>
      <c r="IMO54" s="205"/>
      <c r="IMP54" s="205"/>
      <c r="IMQ54" s="205"/>
      <c r="IMR54" s="205"/>
      <c r="IMS54" s="205"/>
      <c r="IMT54" s="205"/>
      <c r="IMU54" s="205"/>
      <c r="IMV54" s="181"/>
      <c r="IMW54" s="205"/>
      <c r="IMX54" s="205"/>
      <c r="IMY54" s="205"/>
      <c r="IMZ54" s="205"/>
      <c r="INA54" s="205"/>
      <c r="INB54" s="205"/>
      <c r="INC54" s="205"/>
      <c r="IND54" s="205"/>
      <c r="INE54" s="181"/>
      <c r="INF54" s="205"/>
      <c r="ING54" s="205"/>
      <c r="INH54" s="205"/>
      <c r="INI54" s="205"/>
      <c r="INJ54" s="205"/>
      <c r="INK54" s="205"/>
      <c r="INL54" s="205"/>
      <c r="INM54" s="205"/>
      <c r="INN54" s="205"/>
      <c r="INO54" s="205"/>
      <c r="INP54" s="205"/>
      <c r="INQ54" s="205"/>
      <c r="INR54" s="205"/>
      <c r="INS54" s="205"/>
      <c r="INT54" s="205"/>
      <c r="INU54" s="205"/>
      <c r="INV54" s="205"/>
      <c r="INW54" s="205"/>
      <c r="INX54" s="205"/>
      <c r="INY54" s="205"/>
      <c r="INZ54" s="181"/>
      <c r="IOA54" s="205"/>
      <c r="IOB54" s="205"/>
      <c r="IOC54" s="205"/>
      <c r="IOD54" s="205"/>
      <c r="IOE54" s="205"/>
      <c r="IOF54" s="205"/>
      <c r="IOG54" s="205"/>
      <c r="IOH54" s="205"/>
      <c r="IOI54" s="181"/>
      <c r="IOJ54" s="205"/>
      <c r="IOK54" s="205"/>
      <c r="IOL54" s="205"/>
      <c r="IOM54" s="205"/>
      <c r="ION54" s="205"/>
      <c r="IOO54" s="205"/>
      <c r="IOP54" s="205"/>
      <c r="IOQ54" s="205"/>
      <c r="IOR54" s="205"/>
      <c r="IOS54" s="205"/>
      <c r="IOT54" s="205"/>
      <c r="IOU54" s="205"/>
      <c r="IOV54" s="205"/>
      <c r="IOW54" s="205"/>
      <c r="IOX54" s="205"/>
      <c r="IOY54" s="205"/>
      <c r="IOZ54" s="205"/>
      <c r="IPA54" s="205"/>
      <c r="IPB54" s="205"/>
      <c r="IPC54" s="205"/>
      <c r="IPD54" s="181"/>
      <c r="IPE54" s="205"/>
      <c r="IPF54" s="205"/>
      <c r="IPG54" s="205"/>
      <c r="IPH54" s="205"/>
      <c r="IPI54" s="205"/>
      <c r="IPJ54" s="205"/>
      <c r="IPK54" s="205"/>
      <c r="IPL54" s="205"/>
      <c r="IPM54" s="181"/>
      <c r="IPN54" s="205"/>
      <c r="IPO54" s="205"/>
      <c r="IPP54" s="205"/>
      <c r="IPQ54" s="205"/>
      <c r="IPR54" s="205"/>
      <c r="IPS54" s="205"/>
      <c r="IPT54" s="205"/>
      <c r="IPU54" s="205"/>
      <c r="IPV54" s="205"/>
      <c r="IPW54" s="205"/>
      <c r="IPX54" s="205"/>
      <c r="IPY54" s="205"/>
      <c r="IPZ54" s="205"/>
      <c r="IQA54" s="205"/>
      <c r="IQB54" s="205"/>
      <c r="IQC54" s="205"/>
      <c r="IQD54" s="205"/>
      <c r="IQE54" s="205"/>
      <c r="IQF54" s="205"/>
      <c r="IQG54" s="205"/>
      <c r="IQH54" s="181"/>
      <c r="IQI54" s="205"/>
      <c r="IQJ54" s="205"/>
      <c r="IQK54" s="205"/>
      <c r="IQL54" s="205"/>
      <c r="IQM54" s="205"/>
      <c r="IQN54" s="205"/>
      <c r="IQO54" s="205"/>
      <c r="IQP54" s="205"/>
      <c r="IQQ54" s="181"/>
      <c r="IQR54" s="205"/>
      <c r="IQS54" s="205"/>
      <c r="IQT54" s="205"/>
      <c r="IQU54" s="205"/>
      <c r="IQV54" s="205"/>
      <c r="IQW54" s="205"/>
      <c r="IQX54" s="205"/>
      <c r="IQY54" s="205"/>
      <c r="IQZ54" s="205"/>
      <c r="IRA54" s="205"/>
      <c r="IRB54" s="205"/>
      <c r="IRC54" s="205"/>
      <c r="IRD54" s="205"/>
      <c r="IRE54" s="205"/>
      <c r="IRF54" s="205"/>
      <c r="IRG54" s="205"/>
      <c r="IRH54" s="205"/>
      <c r="IRI54" s="205"/>
      <c r="IRJ54" s="205"/>
      <c r="IRK54" s="205"/>
      <c r="IRL54" s="181"/>
      <c r="IRM54" s="205"/>
      <c r="IRN54" s="205"/>
      <c r="IRO54" s="205"/>
      <c r="IRP54" s="205"/>
      <c r="IRQ54" s="205"/>
      <c r="IRR54" s="205"/>
      <c r="IRS54" s="205"/>
      <c r="IRT54" s="205"/>
      <c r="IRU54" s="181"/>
      <c r="IRV54" s="205"/>
      <c r="IRW54" s="205"/>
      <c r="IRX54" s="205"/>
      <c r="IRY54" s="205"/>
      <c r="IRZ54" s="205"/>
      <c r="ISA54" s="205"/>
      <c r="ISB54" s="205"/>
      <c r="ISC54" s="205"/>
      <c r="ISD54" s="205"/>
      <c r="ISE54" s="205"/>
      <c r="ISF54" s="205"/>
      <c r="ISG54" s="205"/>
      <c r="ISH54" s="205"/>
      <c r="ISI54" s="205"/>
      <c r="ISJ54" s="205"/>
      <c r="ISK54" s="205"/>
      <c r="ISL54" s="205"/>
      <c r="ISM54" s="205"/>
      <c r="ISN54" s="205"/>
      <c r="ISO54" s="205"/>
      <c r="ISP54" s="181"/>
      <c r="ISQ54" s="205"/>
      <c r="ISR54" s="205"/>
      <c r="ISS54" s="205"/>
      <c r="IST54" s="205"/>
      <c r="ISU54" s="205"/>
      <c r="ISV54" s="205"/>
      <c r="ISW54" s="205"/>
      <c r="ISX54" s="205"/>
      <c r="ISY54" s="181"/>
      <c r="ISZ54" s="205"/>
      <c r="ITA54" s="205"/>
      <c r="ITB54" s="205"/>
      <c r="ITC54" s="205"/>
      <c r="ITD54" s="205"/>
      <c r="ITE54" s="205"/>
      <c r="ITF54" s="205"/>
      <c r="ITG54" s="205"/>
      <c r="ITH54" s="205"/>
      <c r="ITI54" s="205"/>
      <c r="ITJ54" s="205"/>
      <c r="ITK54" s="205"/>
      <c r="ITL54" s="205"/>
      <c r="ITM54" s="205"/>
      <c r="ITN54" s="205"/>
      <c r="ITO54" s="205"/>
      <c r="ITP54" s="205"/>
      <c r="ITQ54" s="205"/>
      <c r="ITR54" s="205"/>
      <c r="ITS54" s="205"/>
      <c r="ITT54" s="181"/>
      <c r="ITU54" s="205"/>
      <c r="ITV54" s="205"/>
      <c r="ITW54" s="205"/>
      <c r="ITX54" s="205"/>
      <c r="ITY54" s="205"/>
      <c r="ITZ54" s="205"/>
      <c r="IUA54" s="205"/>
      <c r="IUB54" s="205"/>
      <c r="IUC54" s="181"/>
      <c r="IUD54" s="205"/>
      <c r="IUE54" s="205"/>
      <c r="IUF54" s="205"/>
      <c r="IUG54" s="205"/>
      <c r="IUH54" s="205"/>
      <c r="IUI54" s="205"/>
      <c r="IUJ54" s="205"/>
      <c r="IUK54" s="205"/>
      <c r="IUL54" s="205"/>
      <c r="IUM54" s="205"/>
      <c r="IUN54" s="205"/>
      <c r="IUO54" s="205"/>
      <c r="IUP54" s="205"/>
      <c r="IUQ54" s="205"/>
      <c r="IUR54" s="205"/>
      <c r="IUS54" s="205"/>
      <c r="IUT54" s="205"/>
      <c r="IUU54" s="205"/>
      <c r="IUV54" s="205"/>
      <c r="IUW54" s="205"/>
      <c r="IUX54" s="181"/>
      <c r="IUY54" s="205"/>
      <c r="IUZ54" s="205"/>
      <c r="IVA54" s="205"/>
      <c r="IVB54" s="205"/>
      <c r="IVC54" s="205"/>
      <c r="IVD54" s="205"/>
      <c r="IVE54" s="205"/>
      <c r="IVF54" s="205"/>
      <c r="IVG54" s="181"/>
      <c r="IVH54" s="205"/>
      <c r="IVI54" s="205"/>
      <c r="IVJ54" s="205"/>
      <c r="IVK54" s="205"/>
      <c r="IVL54" s="205"/>
      <c r="IVM54" s="205"/>
      <c r="IVN54" s="205"/>
      <c r="IVO54" s="205"/>
      <c r="IVP54" s="205"/>
      <c r="IVQ54" s="205"/>
      <c r="IVR54" s="205"/>
      <c r="IVS54" s="205"/>
      <c r="IVT54" s="205"/>
      <c r="IVU54" s="205"/>
      <c r="IVV54" s="205"/>
      <c r="IVW54" s="205"/>
      <c r="IVX54" s="205"/>
      <c r="IVY54" s="205"/>
      <c r="IVZ54" s="205"/>
      <c r="IWA54" s="205"/>
      <c r="IWB54" s="181"/>
      <c r="IWC54" s="205"/>
      <c r="IWD54" s="205"/>
      <c r="IWE54" s="205"/>
      <c r="IWF54" s="205"/>
      <c r="IWG54" s="205"/>
      <c r="IWH54" s="205"/>
      <c r="IWI54" s="205"/>
      <c r="IWJ54" s="205"/>
      <c r="IWK54" s="181"/>
      <c r="IWL54" s="205"/>
      <c r="IWM54" s="205"/>
      <c r="IWN54" s="205"/>
      <c r="IWO54" s="205"/>
      <c r="IWP54" s="205"/>
      <c r="IWQ54" s="205"/>
      <c r="IWR54" s="205"/>
      <c r="IWS54" s="205"/>
      <c r="IWT54" s="205"/>
      <c r="IWU54" s="205"/>
      <c r="IWV54" s="205"/>
      <c r="IWW54" s="205"/>
      <c r="IWX54" s="205"/>
      <c r="IWY54" s="205"/>
      <c r="IWZ54" s="205"/>
      <c r="IXA54" s="205"/>
      <c r="IXB54" s="205"/>
      <c r="IXC54" s="205"/>
      <c r="IXD54" s="205"/>
      <c r="IXE54" s="205"/>
      <c r="IXF54" s="181"/>
      <c r="IXG54" s="205"/>
      <c r="IXH54" s="205"/>
      <c r="IXI54" s="205"/>
      <c r="IXJ54" s="205"/>
      <c r="IXK54" s="205"/>
      <c r="IXL54" s="205"/>
      <c r="IXM54" s="205"/>
      <c r="IXN54" s="205"/>
      <c r="IXO54" s="181"/>
      <c r="IXP54" s="205"/>
      <c r="IXQ54" s="205"/>
      <c r="IXR54" s="205"/>
      <c r="IXS54" s="205"/>
      <c r="IXT54" s="205"/>
      <c r="IXU54" s="205"/>
      <c r="IXV54" s="205"/>
      <c r="IXW54" s="205"/>
      <c r="IXX54" s="205"/>
      <c r="IXY54" s="205"/>
      <c r="IXZ54" s="205"/>
      <c r="IYA54" s="205"/>
      <c r="IYB54" s="205"/>
      <c r="IYC54" s="205"/>
      <c r="IYD54" s="205"/>
      <c r="IYE54" s="205"/>
      <c r="IYF54" s="205"/>
      <c r="IYG54" s="205"/>
      <c r="IYH54" s="205"/>
      <c r="IYI54" s="205"/>
      <c r="IYJ54" s="181"/>
      <c r="IYK54" s="205"/>
      <c r="IYL54" s="205"/>
      <c r="IYM54" s="205"/>
      <c r="IYN54" s="205"/>
      <c r="IYO54" s="205"/>
      <c r="IYP54" s="205"/>
      <c r="IYQ54" s="205"/>
      <c r="IYR54" s="205"/>
      <c r="IYS54" s="181"/>
      <c r="IYT54" s="205"/>
      <c r="IYU54" s="205"/>
      <c r="IYV54" s="205"/>
      <c r="IYW54" s="205"/>
      <c r="IYX54" s="205"/>
      <c r="IYY54" s="205"/>
      <c r="IYZ54" s="205"/>
      <c r="IZA54" s="205"/>
      <c r="IZB54" s="205"/>
      <c r="IZC54" s="205"/>
      <c r="IZD54" s="205"/>
      <c r="IZE54" s="205"/>
      <c r="IZF54" s="205"/>
      <c r="IZG54" s="205"/>
      <c r="IZH54" s="205"/>
      <c r="IZI54" s="205"/>
      <c r="IZJ54" s="205"/>
      <c r="IZK54" s="205"/>
      <c r="IZL54" s="205"/>
      <c r="IZM54" s="205"/>
      <c r="IZN54" s="181"/>
      <c r="IZO54" s="205"/>
      <c r="IZP54" s="205"/>
      <c r="IZQ54" s="205"/>
      <c r="IZR54" s="205"/>
      <c r="IZS54" s="205"/>
      <c r="IZT54" s="205"/>
      <c r="IZU54" s="205"/>
      <c r="IZV54" s="205"/>
      <c r="IZW54" s="181"/>
      <c r="IZX54" s="205"/>
      <c r="IZY54" s="205"/>
      <c r="IZZ54" s="205"/>
      <c r="JAA54" s="205"/>
      <c r="JAB54" s="205"/>
      <c r="JAC54" s="205"/>
      <c r="JAD54" s="205"/>
      <c r="JAE54" s="205"/>
      <c r="JAF54" s="205"/>
      <c r="JAG54" s="205"/>
      <c r="JAH54" s="205"/>
      <c r="JAI54" s="205"/>
      <c r="JAJ54" s="205"/>
      <c r="JAK54" s="205"/>
      <c r="JAL54" s="205"/>
      <c r="JAM54" s="205"/>
      <c r="JAN54" s="205"/>
      <c r="JAO54" s="205"/>
      <c r="JAP54" s="205"/>
      <c r="JAQ54" s="205"/>
      <c r="JAR54" s="181"/>
      <c r="JAS54" s="205"/>
      <c r="JAT54" s="205"/>
      <c r="JAU54" s="205"/>
      <c r="JAV54" s="205"/>
      <c r="JAW54" s="205"/>
      <c r="JAX54" s="205"/>
      <c r="JAY54" s="205"/>
      <c r="JAZ54" s="205"/>
      <c r="JBA54" s="181"/>
      <c r="JBB54" s="205"/>
      <c r="JBC54" s="205"/>
      <c r="JBD54" s="205"/>
      <c r="JBE54" s="205"/>
      <c r="JBF54" s="205"/>
      <c r="JBG54" s="205"/>
      <c r="JBH54" s="205"/>
      <c r="JBI54" s="205"/>
      <c r="JBJ54" s="205"/>
      <c r="JBK54" s="205"/>
      <c r="JBL54" s="205"/>
      <c r="JBM54" s="205"/>
      <c r="JBN54" s="205"/>
      <c r="JBO54" s="205"/>
      <c r="JBP54" s="205"/>
      <c r="JBQ54" s="205"/>
      <c r="JBR54" s="205"/>
      <c r="JBS54" s="205"/>
      <c r="JBT54" s="205"/>
      <c r="JBU54" s="205"/>
      <c r="JBV54" s="181"/>
      <c r="JBW54" s="205"/>
      <c r="JBX54" s="205"/>
      <c r="JBY54" s="205"/>
      <c r="JBZ54" s="205"/>
      <c r="JCA54" s="205"/>
      <c r="JCB54" s="205"/>
      <c r="JCC54" s="205"/>
      <c r="JCD54" s="205"/>
      <c r="JCE54" s="181"/>
      <c r="JCF54" s="205"/>
      <c r="JCG54" s="205"/>
      <c r="JCH54" s="205"/>
      <c r="JCI54" s="205"/>
      <c r="JCJ54" s="205"/>
      <c r="JCK54" s="205"/>
      <c r="JCL54" s="205"/>
      <c r="JCM54" s="205"/>
      <c r="JCN54" s="205"/>
      <c r="JCO54" s="205"/>
      <c r="JCP54" s="205"/>
      <c r="JCQ54" s="205"/>
      <c r="JCR54" s="205"/>
      <c r="JCS54" s="205"/>
      <c r="JCT54" s="205"/>
      <c r="JCU54" s="205"/>
      <c r="JCV54" s="205"/>
      <c r="JCW54" s="205"/>
      <c r="JCX54" s="205"/>
      <c r="JCY54" s="205"/>
      <c r="JCZ54" s="181"/>
      <c r="JDA54" s="205"/>
      <c r="JDB54" s="205"/>
      <c r="JDC54" s="205"/>
      <c r="JDD54" s="205"/>
      <c r="JDE54" s="205"/>
      <c r="JDF54" s="205"/>
      <c r="JDG54" s="205"/>
      <c r="JDH54" s="205"/>
      <c r="JDI54" s="181"/>
      <c r="JDJ54" s="205"/>
      <c r="JDK54" s="205"/>
      <c r="JDL54" s="205"/>
      <c r="JDM54" s="205"/>
      <c r="JDN54" s="205"/>
      <c r="JDO54" s="205"/>
      <c r="JDP54" s="205"/>
      <c r="JDQ54" s="205"/>
      <c r="JDR54" s="205"/>
      <c r="JDS54" s="205"/>
      <c r="JDT54" s="205"/>
      <c r="JDU54" s="205"/>
      <c r="JDV54" s="205"/>
      <c r="JDW54" s="205"/>
      <c r="JDX54" s="205"/>
      <c r="JDY54" s="205"/>
      <c r="JDZ54" s="205"/>
      <c r="JEA54" s="205"/>
      <c r="JEB54" s="205"/>
      <c r="JEC54" s="205"/>
      <c r="JED54" s="181"/>
      <c r="JEE54" s="205"/>
      <c r="JEF54" s="205"/>
      <c r="JEG54" s="205"/>
      <c r="JEH54" s="205"/>
      <c r="JEI54" s="205"/>
      <c r="JEJ54" s="205"/>
      <c r="JEK54" s="205"/>
      <c r="JEL54" s="205"/>
      <c r="JEM54" s="181"/>
      <c r="JEN54" s="205"/>
      <c r="JEO54" s="205"/>
      <c r="JEP54" s="205"/>
      <c r="JEQ54" s="205"/>
      <c r="JER54" s="205"/>
      <c r="JES54" s="205"/>
      <c r="JET54" s="205"/>
      <c r="JEU54" s="205"/>
      <c r="JEV54" s="205"/>
      <c r="JEW54" s="205"/>
      <c r="JEX54" s="205"/>
      <c r="JEY54" s="205"/>
      <c r="JEZ54" s="205"/>
      <c r="JFA54" s="205"/>
      <c r="JFB54" s="205"/>
      <c r="JFC54" s="205"/>
      <c r="JFD54" s="205"/>
      <c r="JFE54" s="205"/>
      <c r="JFF54" s="205"/>
      <c r="JFG54" s="205"/>
      <c r="JFH54" s="181"/>
      <c r="JFI54" s="205"/>
      <c r="JFJ54" s="205"/>
      <c r="JFK54" s="205"/>
      <c r="JFL54" s="205"/>
      <c r="JFM54" s="205"/>
      <c r="JFN54" s="205"/>
      <c r="JFO54" s="205"/>
      <c r="JFP54" s="205"/>
      <c r="JFQ54" s="181"/>
      <c r="JFR54" s="205"/>
      <c r="JFS54" s="205"/>
      <c r="JFT54" s="205"/>
      <c r="JFU54" s="205"/>
      <c r="JFV54" s="205"/>
      <c r="JFW54" s="205"/>
      <c r="JFX54" s="205"/>
      <c r="JFY54" s="205"/>
      <c r="JFZ54" s="205"/>
      <c r="JGA54" s="205"/>
      <c r="JGB54" s="205"/>
      <c r="JGC54" s="205"/>
      <c r="JGD54" s="205"/>
      <c r="JGE54" s="205"/>
      <c r="JGF54" s="205"/>
      <c r="JGG54" s="205"/>
      <c r="JGH54" s="205"/>
      <c r="JGI54" s="205"/>
      <c r="JGJ54" s="205"/>
      <c r="JGK54" s="205"/>
      <c r="JGL54" s="181"/>
      <c r="JGM54" s="205"/>
      <c r="JGN54" s="205"/>
      <c r="JGO54" s="205"/>
      <c r="JGP54" s="205"/>
      <c r="JGQ54" s="205"/>
      <c r="JGR54" s="205"/>
      <c r="JGS54" s="205"/>
      <c r="JGT54" s="205"/>
      <c r="JGU54" s="181"/>
      <c r="JGV54" s="205"/>
      <c r="JGW54" s="205"/>
      <c r="JGX54" s="205"/>
      <c r="JGY54" s="205"/>
      <c r="JGZ54" s="205"/>
      <c r="JHA54" s="205"/>
      <c r="JHB54" s="205"/>
      <c r="JHC54" s="205"/>
      <c r="JHD54" s="205"/>
      <c r="JHE54" s="205"/>
      <c r="JHF54" s="205"/>
      <c r="JHG54" s="205"/>
      <c r="JHH54" s="205"/>
      <c r="JHI54" s="205"/>
      <c r="JHJ54" s="205"/>
      <c r="JHK54" s="205"/>
      <c r="JHL54" s="205"/>
      <c r="JHM54" s="205"/>
      <c r="JHN54" s="205"/>
      <c r="JHO54" s="205"/>
      <c r="JHP54" s="181"/>
      <c r="JHQ54" s="205"/>
      <c r="JHR54" s="205"/>
      <c r="JHS54" s="205"/>
      <c r="JHT54" s="205"/>
      <c r="JHU54" s="205"/>
      <c r="JHV54" s="205"/>
      <c r="JHW54" s="205"/>
      <c r="JHX54" s="205"/>
      <c r="JHY54" s="181"/>
      <c r="JHZ54" s="205"/>
      <c r="JIA54" s="205"/>
      <c r="JIB54" s="205"/>
      <c r="JIC54" s="205"/>
      <c r="JID54" s="205"/>
      <c r="JIE54" s="205"/>
      <c r="JIF54" s="205"/>
      <c r="JIG54" s="205"/>
      <c r="JIH54" s="205"/>
      <c r="JII54" s="205"/>
      <c r="JIJ54" s="205"/>
      <c r="JIK54" s="205"/>
      <c r="JIL54" s="205"/>
      <c r="JIM54" s="205"/>
      <c r="JIN54" s="205"/>
      <c r="JIO54" s="205"/>
      <c r="JIP54" s="205"/>
      <c r="JIQ54" s="205"/>
      <c r="JIR54" s="205"/>
      <c r="JIS54" s="205"/>
      <c r="JIT54" s="181"/>
      <c r="JIU54" s="205"/>
      <c r="JIV54" s="205"/>
      <c r="JIW54" s="205"/>
      <c r="JIX54" s="205"/>
      <c r="JIY54" s="205"/>
      <c r="JIZ54" s="205"/>
      <c r="JJA54" s="205"/>
      <c r="JJB54" s="205"/>
      <c r="JJC54" s="181"/>
      <c r="JJD54" s="205"/>
      <c r="JJE54" s="205"/>
      <c r="JJF54" s="205"/>
      <c r="JJG54" s="205"/>
      <c r="JJH54" s="205"/>
      <c r="JJI54" s="205"/>
      <c r="JJJ54" s="205"/>
      <c r="JJK54" s="205"/>
      <c r="JJL54" s="205"/>
      <c r="JJM54" s="205"/>
      <c r="JJN54" s="205"/>
      <c r="JJO54" s="205"/>
      <c r="JJP54" s="205"/>
      <c r="JJQ54" s="205"/>
      <c r="JJR54" s="205"/>
      <c r="JJS54" s="205"/>
      <c r="JJT54" s="205"/>
      <c r="JJU54" s="205"/>
      <c r="JJV54" s="205"/>
      <c r="JJW54" s="205"/>
      <c r="JJX54" s="181"/>
      <c r="JJY54" s="205"/>
      <c r="JJZ54" s="205"/>
      <c r="JKA54" s="205"/>
      <c r="JKB54" s="205"/>
      <c r="JKC54" s="205"/>
      <c r="JKD54" s="205"/>
      <c r="JKE54" s="205"/>
      <c r="JKF54" s="205"/>
      <c r="JKG54" s="181"/>
      <c r="JKH54" s="205"/>
      <c r="JKI54" s="205"/>
      <c r="JKJ54" s="205"/>
      <c r="JKK54" s="205"/>
      <c r="JKL54" s="205"/>
      <c r="JKM54" s="205"/>
      <c r="JKN54" s="205"/>
      <c r="JKO54" s="205"/>
      <c r="JKP54" s="205"/>
      <c r="JKQ54" s="205"/>
      <c r="JKR54" s="205"/>
      <c r="JKS54" s="205"/>
      <c r="JKT54" s="205"/>
      <c r="JKU54" s="205"/>
      <c r="JKV54" s="205"/>
      <c r="JKW54" s="205"/>
      <c r="JKX54" s="205"/>
      <c r="JKY54" s="205"/>
      <c r="JKZ54" s="205"/>
      <c r="JLA54" s="205"/>
      <c r="JLB54" s="181"/>
      <c r="JLC54" s="205"/>
      <c r="JLD54" s="205"/>
      <c r="JLE54" s="205"/>
      <c r="JLF54" s="205"/>
      <c r="JLG54" s="205"/>
      <c r="JLH54" s="205"/>
      <c r="JLI54" s="205"/>
      <c r="JLJ54" s="205"/>
      <c r="JLK54" s="181"/>
      <c r="JLL54" s="205"/>
      <c r="JLM54" s="205"/>
      <c r="JLN54" s="205"/>
      <c r="JLO54" s="205"/>
      <c r="JLP54" s="205"/>
      <c r="JLQ54" s="205"/>
      <c r="JLR54" s="205"/>
      <c r="JLS54" s="205"/>
      <c r="JLT54" s="205"/>
      <c r="JLU54" s="205"/>
      <c r="JLV54" s="205"/>
      <c r="JLW54" s="205"/>
      <c r="JLX54" s="205"/>
      <c r="JLY54" s="205"/>
      <c r="JLZ54" s="205"/>
      <c r="JMA54" s="205"/>
      <c r="JMB54" s="205"/>
      <c r="JMC54" s="205"/>
      <c r="JMD54" s="205"/>
      <c r="JME54" s="205"/>
      <c r="JMF54" s="181"/>
      <c r="JMG54" s="205"/>
      <c r="JMH54" s="205"/>
      <c r="JMI54" s="205"/>
      <c r="JMJ54" s="205"/>
      <c r="JMK54" s="205"/>
      <c r="JML54" s="205"/>
      <c r="JMM54" s="205"/>
      <c r="JMN54" s="205"/>
      <c r="JMO54" s="181"/>
      <c r="JMP54" s="205"/>
      <c r="JMQ54" s="205"/>
      <c r="JMR54" s="205"/>
      <c r="JMS54" s="205"/>
      <c r="JMT54" s="205"/>
      <c r="JMU54" s="205"/>
      <c r="JMV54" s="205"/>
      <c r="JMW54" s="205"/>
      <c r="JMX54" s="205"/>
      <c r="JMY54" s="205"/>
      <c r="JMZ54" s="205"/>
      <c r="JNA54" s="205"/>
      <c r="JNB54" s="205"/>
      <c r="JNC54" s="205"/>
      <c r="JND54" s="205"/>
      <c r="JNE54" s="205"/>
      <c r="JNF54" s="205"/>
      <c r="JNG54" s="205"/>
      <c r="JNH54" s="205"/>
      <c r="JNI54" s="205"/>
      <c r="JNJ54" s="181"/>
      <c r="JNK54" s="205"/>
      <c r="JNL54" s="205"/>
      <c r="JNM54" s="205"/>
      <c r="JNN54" s="205"/>
      <c r="JNO54" s="205"/>
      <c r="JNP54" s="205"/>
      <c r="JNQ54" s="205"/>
      <c r="JNR54" s="205"/>
      <c r="JNS54" s="181"/>
      <c r="JNT54" s="205"/>
      <c r="JNU54" s="205"/>
      <c r="JNV54" s="205"/>
      <c r="JNW54" s="205"/>
      <c r="JNX54" s="205"/>
      <c r="JNY54" s="205"/>
      <c r="JNZ54" s="205"/>
      <c r="JOA54" s="205"/>
      <c r="JOB54" s="205"/>
      <c r="JOC54" s="205"/>
      <c r="JOD54" s="205"/>
      <c r="JOE54" s="205"/>
      <c r="JOF54" s="205"/>
      <c r="JOG54" s="205"/>
      <c r="JOH54" s="205"/>
      <c r="JOI54" s="205"/>
      <c r="JOJ54" s="205"/>
      <c r="JOK54" s="205"/>
      <c r="JOL54" s="205"/>
      <c r="JOM54" s="205"/>
      <c r="JON54" s="181"/>
      <c r="JOO54" s="205"/>
      <c r="JOP54" s="205"/>
      <c r="JOQ54" s="205"/>
      <c r="JOR54" s="205"/>
      <c r="JOS54" s="205"/>
      <c r="JOT54" s="205"/>
      <c r="JOU54" s="205"/>
      <c r="JOV54" s="205"/>
      <c r="JOW54" s="181"/>
      <c r="JOX54" s="205"/>
      <c r="JOY54" s="205"/>
      <c r="JOZ54" s="205"/>
      <c r="JPA54" s="205"/>
      <c r="JPB54" s="205"/>
      <c r="JPC54" s="205"/>
      <c r="JPD54" s="205"/>
      <c r="JPE54" s="205"/>
      <c r="JPF54" s="205"/>
      <c r="JPG54" s="205"/>
      <c r="JPH54" s="205"/>
      <c r="JPI54" s="205"/>
      <c r="JPJ54" s="205"/>
      <c r="JPK54" s="205"/>
      <c r="JPL54" s="205"/>
      <c r="JPM54" s="205"/>
      <c r="JPN54" s="205"/>
      <c r="JPO54" s="205"/>
      <c r="JPP54" s="205"/>
      <c r="JPQ54" s="205"/>
      <c r="JPR54" s="181"/>
      <c r="JPS54" s="205"/>
      <c r="JPT54" s="205"/>
      <c r="JPU54" s="205"/>
      <c r="JPV54" s="205"/>
      <c r="JPW54" s="205"/>
      <c r="JPX54" s="205"/>
      <c r="JPY54" s="205"/>
      <c r="JPZ54" s="205"/>
      <c r="JQA54" s="181"/>
      <c r="JQB54" s="205"/>
      <c r="JQC54" s="205"/>
      <c r="JQD54" s="205"/>
      <c r="JQE54" s="205"/>
      <c r="JQF54" s="205"/>
      <c r="JQG54" s="205"/>
      <c r="JQH54" s="205"/>
      <c r="JQI54" s="205"/>
      <c r="JQJ54" s="205"/>
      <c r="JQK54" s="205"/>
      <c r="JQL54" s="205"/>
      <c r="JQM54" s="205"/>
      <c r="JQN54" s="205"/>
      <c r="JQO54" s="205"/>
      <c r="JQP54" s="205"/>
      <c r="JQQ54" s="205"/>
      <c r="JQR54" s="205"/>
      <c r="JQS54" s="205"/>
      <c r="JQT54" s="205"/>
      <c r="JQU54" s="205"/>
      <c r="JQV54" s="181"/>
      <c r="JQW54" s="205"/>
      <c r="JQX54" s="205"/>
      <c r="JQY54" s="205"/>
      <c r="JQZ54" s="205"/>
      <c r="JRA54" s="205"/>
      <c r="JRB54" s="205"/>
      <c r="JRC54" s="205"/>
      <c r="JRD54" s="205"/>
      <c r="JRE54" s="181"/>
      <c r="JRF54" s="205"/>
      <c r="JRG54" s="205"/>
      <c r="JRH54" s="205"/>
      <c r="JRI54" s="205"/>
      <c r="JRJ54" s="205"/>
      <c r="JRK54" s="205"/>
      <c r="JRL54" s="205"/>
      <c r="JRM54" s="205"/>
      <c r="JRN54" s="205"/>
      <c r="JRO54" s="205"/>
      <c r="JRP54" s="205"/>
      <c r="JRQ54" s="205"/>
      <c r="JRR54" s="205"/>
      <c r="JRS54" s="205"/>
      <c r="JRT54" s="205"/>
      <c r="JRU54" s="205"/>
      <c r="JRV54" s="205"/>
      <c r="JRW54" s="205"/>
      <c r="JRX54" s="205"/>
      <c r="JRY54" s="205"/>
      <c r="JRZ54" s="181"/>
      <c r="JSA54" s="205"/>
      <c r="JSB54" s="205"/>
      <c r="JSC54" s="205"/>
      <c r="JSD54" s="205"/>
      <c r="JSE54" s="205"/>
      <c r="JSF54" s="205"/>
      <c r="JSG54" s="205"/>
      <c r="JSH54" s="205"/>
      <c r="JSI54" s="181"/>
      <c r="JSJ54" s="205"/>
      <c r="JSK54" s="205"/>
      <c r="JSL54" s="205"/>
      <c r="JSM54" s="205"/>
      <c r="JSN54" s="205"/>
      <c r="JSO54" s="205"/>
      <c r="JSP54" s="205"/>
      <c r="JSQ54" s="205"/>
      <c r="JSR54" s="205"/>
      <c r="JSS54" s="205"/>
      <c r="JST54" s="205"/>
      <c r="JSU54" s="205"/>
      <c r="JSV54" s="205"/>
      <c r="JSW54" s="205"/>
      <c r="JSX54" s="205"/>
      <c r="JSY54" s="205"/>
      <c r="JSZ54" s="205"/>
      <c r="JTA54" s="205"/>
      <c r="JTB54" s="205"/>
      <c r="JTC54" s="205"/>
      <c r="JTD54" s="181"/>
      <c r="JTE54" s="205"/>
      <c r="JTF54" s="205"/>
      <c r="JTG54" s="205"/>
      <c r="JTH54" s="205"/>
      <c r="JTI54" s="205"/>
      <c r="JTJ54" s="205"/>
      <c r="JTK54" s="205"/>
      <c r="JTL54" s="205"/>
      <c r="JTM54" s="181"/>
      <c r="JTN54" s="205"/>
      <c r="JTO54" s="205"/>
      <c r="JTP54" s="205"/>
      <c r="JTQ54" s="205"/>
      <c r="JTR54" s="205"/>
      <c r="JTS54" s="205"/>
      <c r="JTT54" s="205"/>
      <c r="JTU54" s="205"/>
      <c r="JTV54" s="205"/>
      <c r="JTW54" s="205"/>
      <c r="JTX54" s="205"/>
      <c r="JTY54" s="205"/>
      <c r="JTZ54" s="205"/>
      <c r="JUA54" s="205"/>
      <c r="JUB54" s="205"/>
      <c r="JUC54" s="205"/>
      <c r="JUD54" s="205"/>
      <c r="JUE54" s="205"/>
      <c r="JUF54" s="205"/>
      <c r="JUG54" s="205"/>
      <c r="JUH54" s="181"/>
      <c r="JUI54" s="205"/>
      <c r="JUJ54" s="205"/>
      <c r="JUK54" s="205"/>
      <c r="JUL54" s="205"/>
      <c r="JUM54" s="205"/>
      <c r="JUN54" s="205"/>
      <c r="JUO54" s="205"/>
      <c r="JUP54" s="205"/>
      <c r="JUQ54" s="181"/>
      <c r="JUR54" s="205"/>
      <c r="JUS54" s="205"/>
      <c r="JUT54" s="205"/>
      <c r="JUU54" s="205"/>
      <c r="JUV54" s="205"/>
      <c r="JUW54" s="205"/>
      <c r="JUX54" s="205"/>
      <c r="JUY54" s="205"/>
      <c r="JUZ54" s="205"/>
      <c r="JVA54" s="205"/>
      <c r="JVB54" s="205"/>
      <c r="JVC54" s="205"/>
      <c r="JVD54" s="205"/>
      <c r="JVE54" s="205"/>
      <c r="JVF54" s="205"/>
      <c r="JVG54" s="205"/>
      <c r="JVH54" s="205"/>
      <c r="JVI54" s="205"/>
      <c r="JVJ54" s="205"/>
      <c r="JVK54" s="205"/>
      <c r="JVL54" s="181"/>
      <c r="JVM54" s="205"/>
      <c r="JVN54" s="205"/>
      <c r="JVO54" s="205"/>
      <c r="JVP54" s="205"/>
      <c r="JVQ54" s="205"/>
      <c r="JVR54" s="205"/>
      <c r="JVS54" s="205"/>
      <c r="JVT54" s="205"/>
      <c r="JVU54" s="181"/>
      <c r="JVV54" s="205"/>
      <c r="JVW54" s="205"/>
      <c r="JVX54" s="205"/>
      <c r="JVY54" s="205"/>
      <c r="JVZ54" s="205"/>
      <c r="JWA54" s="205"/>
      <c r="JWB54" s="205"/>
      <c r="JWC54" s="205"/>
      <c r="JWD54" s="205"/>
      <c r="JWE54" s="205"/>
      <c r="JWF54" s="205"/>
      <c r="JWG54" s="205"/>
      <c r="JWH54" s="205"/>
      <c r="JWI54" s="205"/>
      <c r="JWJ54" s="205"/>
      <c r="JWK54" s="205"/>
      <c r="JWL54" s="205"/>
      <c r="JWM54" s="205"/>
      <c r="JWN54" s="205"/>
      <c r="JWO54" s="205"/>
      <c r="JWP54" s="181"/>
      <c r="JWQ54" s="205"/>
      <c r="JWR54" s="205"/>
      <c r="JWS54" s="205"/>
      <c r="JWT54" s="205"/>
      <c r="JWU54" s="205"/>
      <c r="JWV54" s="205"/>
      <c r="JWW54" s="205"/>
      <c r="JWX54" s="205"/>
      <c r="JWY54" s="181"/>
      <c r="JWZ54" s="205"/>
      <c r="JXA54" s="205"/>
      <c r="JXB54" s="205"/>
      <c r="JXC54" s="205"/>
      <c r="JXD54" s="205"/>
      <c r="JXE54" s="205"/>
      <c r="JXF54" s="205"/>
      <c r="JXG54" s="205"/>
      <c r="JXH54" s="205"/>
      <c r="JXI54" s="205"/>
      <c r="JXJ54" s="205"/>
      <c r="JXK54" s="205"/>
      <c r="JXL54" s="205"/>
      <c r="JXM54" s="205"/>
      <c r="JXN54" s="205"/>
      <c r="JXO54" s="205"/>
      <c r="JXP54" s="205"/>
      <c r="JXQ54" s="205"/>
      <c r="JXR54" s="205"/>
      <c r="JXS54" s="205"/>
      <c r="JXT54" s="181"/>
      <c r="JXU54" s="205"/>
      <c r="JXV54" s="205"/>
      <c r="JXW54" s="205"/>
      <c r="JXX54" s="205"/>
      <c r="JXY54" s="205"/>
      <c r="JXZ54" s="205"/>
      <c r="JYA54" s="205"/>
      <c r="JYB54" s="205"/>
      <c r="JYC54" s="181"/>
      <c r="JYD54" s="205"/>
      <c r="JYE54" s="205"/>
      <c r="JYF54" s="205"/>
      <c r="JYG54" s="205"/>
      <c r="JYH54" s="205"/>
      <c r="JYI54" s="205"/>
      <c r="JYJ54" s="205"/>
      <c r="JYK54" s="205"/>
      <c r="JYL54" s="205"/>
      <c r="JYM54" s="205"/>
      <c r="JYN54" s="205"/>
      <c r="JYO54" s="205"/>
      <c r="JYP54" s="205"/>
      <c r="JYQ54" s="205"/>
      <c r="JYR54" s="205"/>
      <c r="JYS54" s="205"/>
      <c r="JYT54" s="205"/>
      <c r="JYU54" s="205"/>
      <c r="JYV54" s="205"/>
      <c r="JYW54" s="205"/>
      <c r="JYX54" s="181"/>
      <c r="JYY54" s="205"/>
      <c r="JYZ54" s="205"/>
      <c r="JZA54" s="205"/>
      <c r="JZB54" s="205"/>
      <c r="JZC54" s="205"/>
      <c r="JZD54" s="205"/>
      <c r="JZE54" s="205"/>
      <c r="JZF54" s="205"/>
      <c r="JZG54" s="181"/>
      <c r="JZH54" s="205"/>
      <c r="JZI54" s="205"/>
      <c r="JZJ54" s="205"/>
      <c r="JZK54" s="205"/>
      <c r="JZL54" s="205"/>
      <c r="JZM54" s="205"/>
      <c r="JZN54" s="205"/>
      <c r="JZO54" s="205"/>
      <c r="JZP54" s="205"/>
      <c r="JZQ54" s="205"/>
      <c r="JZR54" s="205"/>
      <c r="JZS54" s="205"/>
      <c r="JZT54" s="205"/>
      <c r="JZU54" s="205"/>
      <c r="JZV54" s="205"/>
      <c r="JZW54" s="205"/>
      <c r="JZX54" s="205"/>
      <c r="JZY54" s="205"/>
      <c r="JZZ54" s="205"/>
      <c r="KAA54" s="205"/>
      <c r="KAB54" s="181"/>
      <c r="KAC54" s="205"/>
      <c r="KAD54" s="205"/>
      <c r="KAE54" s="205"/>
      <c r="KAF54" s="205"/>
      <c r="KAG54" s="205"/>
      <c r="KAH54" s="205"/>
      <c r="KAI54" s="205"/>
      <c r="KAJ54" s="205"/>
      <c r="KAK54" s="181"/>
      <c r="KAL54" s="205"/>
      <c r="KAM54" s="205"/>
      <c r="KAN54" s="205"/>
      <c r="KAO54" s="205"/>
      <c r="KAP54" s="205"/>
      <c r="KAQ54" s="205"/>
      <c r="KAR54" s="205"/>
      <c r="KAS54" s="205"/>
      <c r="KAT54" s="205"/>
      <c r="KAU54" s="205"/>
      <c r="KAV54" s="205"/>
      <c r="KAW54" s="205"/>
      <c r="KAX54" s="205"/>
      <c r="KAY54" s="205"/>
      <c r="KAZ54" s="205"/>
      <c r="KBA54" s="205"/>
      <c r="KBB54" s="205"/>
      <c r="KBC54" s="205"/>
      <c r="KBD54" s="205"/>
      <c r="KBE54" s="205"/>
      <c r="KBF54" s="181"/>
      <c r="KBG54" s="205"/>
      <c r="KBH54" s="205"/>
      <c r="KBI54" s="205"/>
      <c r="KBJ54" s="205"/>
      <c r="KBK54" s="205"/>
      <c r="KBL54" s="205"/>
      <c r="KBM54" s="205"/>
      <c r="KBN54" s="205"/>
      <c r="KBO54" s="181"/>
      <c r="KBP54" s="205"/>
      <c r="KBQ54" s="205"/>
      <c r="KBR54" s="205"/>
      <c r="KBS54" s="205"/>
      <c r="KBT54" s="205"/>
      <c r="KBU54" s="205"/>
      <c r="KBV54" s="205"/>
      <c r="KBW54" s="205"/>
      <c r="KBX54" s="205"/>
      <c r="KBY54" s="205"/>
      <c r="KBZ54" s="205"/>
      <c r="KCA54" s="205"/>
      <c r="KCB54" s="205"/>
      <c r="KCC54" s="205"/>
      <c r="KCD54" s="205"/>
      <c r="KCE54" s="205"/>
      <c r="KCF54" s="205"/>
      <c r="KCG54" s="205"/>
      <c r="KCH54" s="205"/>
      <c r="KCI54" s="205"/>
      <c r="KCJ54" s="181"/>
      <c r="KCK54" s="205"/>
      <c r="KCL54" s="205"/>
      <c r="KCM54" s="205"/>
      <c r="KCN54" s="205"/>
      <c r="KCO54" s="205"/>
      <c r="KCP54" s="205"/>
      <c r="KCQ54" s="205"/>
      <c r="KCR54" s="205"/>
      <c r="KCS54" s="181"/>
      <c r="KCT54" s="205"/>
      <c r="KCU54" s="205"/>
      <c r="KCV54" s="205"/>
      <c r="KCW54" s="205"/>
      <c r="KCX54" s="205"/>
      <c r="KCY54" s="205"/>
      <c r="KCZ54" s="205"/>
      <c r="KDA54" s="205"/>
      <c r="KDB54" s="205"/>
      <c r="KDC54" s="205"/>
      <c r="KDD54" s="205"/>
      <c r="KDE54" s="205"/>
      <c r="KDF54" s="205"/>
      <c r="KDG54" s="205"/>
      <c r="KDH54" s="205"/>
      <c r="KDI54" s="205"/>
      <c r="KDJ54" s="205"/>
      <c r="KDK54" s="205"/>
      <c r="KDL54" s="205"/>
      <c r="KDM54" s="205"/>
      <c r="KDN54" s="181"/>
      <c r="KDO54" s="205"/>
      <c r="KDP54" s="205"/>
      <c r="KDQ54" s="205"/>
      <c r="KDR54" s="205"/>
      <c r="KDS54" s="205"/>
      <c r="KDT54" s="205"/>
      <c r="KDU54" s="205"/>
      <c r="KDV54" s="205"/>
      <c r="KDW54" s="181"/>
      <c r="KDX54" s="205"/>
      <c r="KDY54" s="205"/>
      <c r="KDZ54" s="205"/>
      <c r="KEA54" s="205"/>
      <c r="KEB54" s="205"/>
      <c r="KEC54" s="205"/>
      <c r="KED54" s="205"/>
      <c r="KEE54" s="205"/>
      <c r="KEF54" s="205"/>
      <c r="KEG54" s="205"/>
      <c r="KEH54" s="205"/>
      <c r="KEI54" s="205"/>
      <c r="KEJ54" s="205"/>
      <c r="KEK54" s="205"/>
      <c r="KEL54" s="205"/>
      <c r="KEM54" s="205"/>
      <c r="KEN54" s="205"/>
      <c r="KEO54" s="205"/>
      <c r="KEP54" s="205"/>
      <c r="KEQ54" s="205"/>
      <c r="KER54" s="181"/>
      <c r="KES54" s="205"/>
      <c r="KET54" s="205"/>
      <c r="KEU54" s="205"/>
      <c r="KEV54" s="205"/>
      <c r="KEW54" s="205"/>
      <c r="KEX54" s="205"/>
      <c r="KEY54" s="205"/>
      <c r="KEZ54" s="205"/>
      <c r="KFA54" s="181"/>
      <c r="KFB54" s="205"/>
      <c r="KFC54" s="205"/>
      <c r="KFD54" s="205"/>
      <c r="KFE54" s="205"/>
      <c r="KFF54" s="205"/>
      <c r="KFG54" s="205"/>
      <c r="KFH54" s="205"/>
      <c r="KFI54" s="205"/>
      <c r="KFJ54" s="205"/>
      <c r="KFK54" s="205"/>
      <c r="KFL54" s="205"/>
      <c r="KFM54" s="205"/>
      <c r="KFN54" s="205"/>
      <c r="KFO54" s="205"/>
      <c r="KFP54" s="205"/>
      <c r="KFQ54" s="205"/>
      <c r="KFR54" s="205"/>
      <c r="KFS54" s="205"/>
      <c r="KFT54" s="205"/>
      <c r="KFU54" s="205"/>
      <c r="KFV54" s="181"/>
      <c r="KFW54" s="205"/>
      <c r="KFX54" s="205"/>
      <c r="KFY54" s="205"/>
      <c r="KFZ54" s="205"/>
      <c r="KGA54" s="205"/>
      <c r="KGB54" s="205"/>
      <c r="KGC54" s="205"/>
      <c r="KGD54" s="205"/>
      <c r="KGE54" s="181"/>
      <c r="KGF54" s="205"/>
      <c r="KGG54" s="205"/>
      <c r="KGH54" s="205"/>
      <c r="KGI54" s="205"/>
      <c r="KGJ54" s="205"/>
      <c r="KGK54" s="205"/>
      <c r="KGL54" s="205"/>
      <c r="KGM54" s="205"/>
      <c r="KGN54" s="205"/>
      <c r="KGO54" s="205"/>
      <c r="KGP54" s="205"/>
      <c r="KGQ54" s="205"/>
      <c r="KGR54" s="205"/>
      <c r="KGS54" s="205"/>
      <c r="KGT54" s="205"/>
      <c r="KGU54" s="205"/>
      <c r="KGV54" s="205"/>
      <c r="KGW54" s="205"/>
      <c r="KGX54" s="205"/>
      <c r="KGY54" s="205"/>
      <c r="KGZ54" s="181"/>
      <c r="KHA54" s="205"/>
      <c r="KHB54" s="205"/>
      <c r="KHC54" s="205"/>
      <c r="KHD54" s="205"/>
      <c r="KHE54" s="205"/>
      <c r="KHF54" s="205"/>
      <c r="KHG54" s="205"/>
      <c r="KHH54" s="205"/>
      <c r="KHI54" s="181"/>
      <c r="KHJ54" s="205"/>
      <c r="KHK54" s="205"/>
      <c r="KHL54" s="205"/>
      <c r="KHM54" s="205"/>
      <c r="KHN54" s="205"/>
      <c r="KHO54" s="205"/>
      <c r="KHP54" s="205"/>
      <c r="KHQ54" s="205"/>
      <c r="KHR54" s="205"/>
      <c r="KHS54" s="205"/>
      <c r="KHT54" s="205"/>
      <c r="KHU54" s="205"/>
      <c r="KHV54" s="205"/>
      <c r="KHW54" s="205"/>
      <c r="KHX54" s="205"/>
      <c r="KHY54" s="205"/>
      <c r="KHZ54" s="205"/>
      <c r="KIA54" s="205"/>
      <c r="KIB54" s="205"/>
      <c r="KIC54" s="205"/>
      <c r="KID54" s="181"/>
      <c r="KIE54" s="205"/>
      <c r="KIF54" s="205"/>
      <c r="KIG54" s="205"/>
      <c r="KIH54" s="205"/>
      <c r="KII54" s="205"/>
      <c r="KIJ54" s="205"/>
      <c r="KIK54" s="205"/>
      <c r="KIL54" s="205"/>
      <c r="KIM54" s="181"/>
      <c r="KIN54" s="205"/>
      <c r="KIO54" s="205"/>
      <c r="KIP54" s="205"/>
      <c r="KIQ54" s="205"/>
      <c r="KIR54" s="205"/>
      <c r="KIS54" s="205"/>
      <c r="KIT54" s="205"/>
      <c r="KIU54" s="205"/>
      <c r="KIV54" s="205"/>
      <c r="KIW54" s="205"/>
      <c r="KIX54" s="205"/>
      <c r="KIY54" s="205"/>
      <c r="KIZ54" s="205"/>
      <c r="KJA54" s="205"/>
      <c r="KJB54" s="205"/>
      <c r="KJC54" s="205"/>
      <c r="KJD54" s="205"/>
      <c r="KJE54" s="205"/>
      <c r="KJF54" s="205"/>
      <c r="KJG54" s="205"/>
      <c r="KJH54" s="181"/>
      <c r="KJI54" s="205"/>
      <c r="KJJ54" s="205"/>
      <c r="KJK54" s="205"/>
      <c r="KJL54" s="205"/>
      <c r="KJM54" s="205"/>
      <c r="KJN54" s="205"/>
      <c r="KJO54" s="205"/>
      <c r="KJP54" s="205"/>
      <c r="KJQ54" s="181"/>
      <c r="KJR54" s="205"/>
      <c r="KJS54" s="205"/>
      <c r="KJT54" s="205"/>
      <c r="KJU54" s="205"/>
      <c r="KJV54" s="205"/>
      <c r="KJW54" s="205"/>
      <c r="KJX54" s="205"/>
      <c r="KJY54" s="205"/>
      <c r="KJZ54" s="205"/>
      <c r="KKA54" s="205"/>
      <c r="KKB54" s="205"/>
      <c r="KKC54" s="205"/>
      <c r="KKD54" s="205"/>
      <c r="KKE54" s="205"/>
      <c r="KKF54" s="205"/>
      <c r="KKG54" s="205"/>
      <c r="KKH54" s="205"/>
      <c r="KKI54" s="205"/>
      <c r="KKJ54" s="205"/>
      <c r="KKK54" s="205"/>
      <c r="KKL54" s="181"/>
      <c r="KKM54" s="205"/>
      <c r="KKN54" s="205"/>
      <c r="KKO54" s="205"/>
      <c r="KKP54" s="205"/>
      <c r="KKQ54" s="205"/>
      <c r="KKR54" s="205"/>
      <c r="KKS54" s="205"/>
      <c r="KKT54" s="205"/>
      <c r="KKU54" s="181"/>
      <c r="KKV54" s="205"/>
      <c r="KKW54" s="205"/>
      <c r="KKX54" s="205"/>
      <c r="KKY54" s="205"/>
      <c r="KKZ54" s="205"/>
      <c r="KLA54" s="205"/>
      <c r="KLB54" s="205"/>
      <c r="KLC54" s="205"/>
      <c r="KLD54" s="205"/>
      <c r="KLE54" s="205"/>
      <c r="KLF54" s="205"/>
      <c r="KLG54" s="205"/>
      <c r="KLH54" s="205"/>
      <c r="KLI54" s="205"/>
      <c r="KLJ54" s="205"/>
      <c r="KLK54" s="205"/>
      <c r="KLL54" s="205"/>
      <c r="KLM54" s="205"/>
      <c r="KLN54" s="205"/>
      <c r="KLO54" s="205"/>
      <c r="KLP54" s="181"/>
      <c r="KLQ54" s="205"/>
      <c r="KLR54" s="205"/>
      <c r="KLS54" s="205"/>
      <c r="KLT54" s="205"/>
      <c r="KLU54" s="205"/>
      <c r="KLV54" s="205"/>
      <c r="KLW54" s="205"/>
      <c r="KLX54" s="205"/>
      <c r="KLY54" s="181"/>
      <c r="KLZ54" s="205"/>
      <c r="KMA54" s="205"/>
      <c r="KMB54" s="205"/>
      <c r="KMC54" s="205"/>
      <c r="KMD54" s="205"/>
      <c r="KME54" s="205"/>
      <c r="KMF54" s="205"/>
      <c r="KMG54" s="205"/>
      <c r="KMH54" s="205"/>
      <c r="KMI54" s="205"/>
      <c r="KMJ54" s="205"/>
      <c r="KMK54" s="205"/>
      <c r="KML54" s="205"/>
      <c r="KMM54" s="205"/>
      <c r="KMN54" s="205"/>
      <c r="KMO54" s="205"/>
      <c r="KMP54" s="205"/>
      <c r="KMQ54" s="205"/>
      <c r="KMR54" s="205"/>
      <c r="KMS54" s="205"/>
      <c r="KMT54" s="181"/>
      <c r="KMU54" s="205"/>
      <c r="KMV54" s="205"/>
      <c r="KMW54" s="205"/>
      <c r="KMX54" s="205"/>
      <c r="KMY54" s="205"/>
      <c r="KMZ54" s="205"/>
      <c r="KNA54" s="205"/>
      <c r="KNB54" s="205"/>
      <c r="KNC54" s="181"/>
      <c r="KND54" s="205"/>
      <c r="KNE54" s="205"/>
      <c r="KNF54" s="205"/>
      <c r="KNG54" s="205"/>
      <c r="KNH54" s="205"/>
      <c r="KNI54" s="205"/>
      <c r="KNJ54" s="205"/>
      <c r="KNK54" s="205"/>
      <c r="KNL54" s="205"/>
      <c r="KNM54" s="205"/>
      <c r="KNN54" s="205"/>
      <c r="KNO54" s="205"/>
      <c r="KNP54" s="205"/>
      <c r="KNQ54" s="205"/>
      <c r="KNR54" s="205"/>
      <c r="KNS54" s="205"/>
      <c r="KNT54" s="205"/>
      <c r="KNU54" s="205"/>
      <c r="KNV54" s="205"/>
      <c r="KNW54" s="205"/>
      <c r="KNX54" s="181"/>
      <c r="KNY54" s="205"/>
      <c r="KNZ54" s="205"/>
      <c r="KOA54" s="205"/>
      <c r="KOB54" s="205"/>
      <c r="KOC54" s="205"/>
      <c r="KOD54" s="205"/>
      <c r="KOE54" s="205"/>
      <c r="KOF54" s="205"/>
      <c r="KOG54" s="181"/>
      <c r="KOH54" s="205"/>
      <c r="KOI54" s="205"/>
      <c r="KOJ54" s="205"/>
      <c r="KOK54" s="205"/>
      <c r="KOL54" s="205"/>
      <c r="KOM54" s="205"/>
      <c r="KON54" s="205"/>
      <c r="KOO54" s="205"/>
      <c r="KOP54" s="205"/>
      <c r="KOQ54" s="205"/>
      <c r="KOR54" s="205"/>
      <c r="KOS54" s="205"/>
      <c r="KOT54" s="205"/>
      <c r="KOU54" s="205"/>
      <c r="KOV54" s="205"/>
      <c r="KOW54" s="205"/>
      <c r="KOX54" s="205"/>
      <c r="KOY54" s="205"/>
      <c r="KOZ54" s="205"/>
      <c r="KPA54" s="205"/>
      <c r="KPB54" s="181"/>
      <c r="KPC54" s="205"/>
      <c r="KPD54" s="205"/>
      <c r="KPE54" s="205"/>
      <c r="KPF54" s="205"/>
      <c r="KPG54" s="205"/>
      <c r="KPH54" s="205"/>
      <c r="KPI54" s="205"/>
      <c r="KPJ54" s="205"/>
      <c r="KPK54" s="181"/>
      <c r="KPL54" s="205"/>
      <c r="KPM54" s="205"/>
      <c r="KPN54" s="205"/>
      <c r="KPO54" s="205"/>
      <c r="KPP54" s="205"/>
      <c r="KPQ54" s="205"/>
      <c r="KPR54" s="205"/>
      <c r="KPS54" s="205"/>
      <c r="KPT54" s="205"/>
      <c r="KPU54" s="205"/>
      <c r="KPV54" s="205"/>
      <c r="KPW54" s="205"/>
      <c r="KPX54" s="205"/>
      <c r="KPY54" s="205"/>
      <c r="KPZ54" s="205"/>
      <c r="KQA54" s="205"/>
      <c r="KQB54" s="205"/>
      <c r="KQC54" s="205"/>
      <c r="KQD54" s="205"/>
      <c r="KQE54" s="205"/>
      <c r="KQF54" s="181"/>
      <c r="KQG54" s="205"/>
      <c r="KQH54" s="205"/>
      <c r="KQI54" s="205"/>
      <c r="KQJ54" s="205"/>
      <c r="KQK54" s="205"/>
      <c r="KQL54" s="205"/>
      <c r="KQM54" s="205"/>
      <c r="KQN54" s="205"/>
      <c r="KQO54" s="181"/>
      <c r="KQP54" s="205"/>
      <c r="KQQ54" s="205"/>
      <c r="KQR54" s="205"/>
      <c r="KQS54" s="205"/>
      <c r="KQT54" s="205"/>
      <c r="KQU54" s="205"/>
      <c r="KQV54" s="205"/>
      <c r="KQW54" s="205"/>
      <c r="KQX54" s="205"/>
      <c r="KQY54" s="205"/>
      <c r="KQZ54" s="205"/>
      <c r="KRA54" s="205"/>
      <c r="KRB54" s="205"/>
      <c r="KRC54" s="205"/>
      <c r="KRD54" s="205"/>
      <c r="KRE54" s="205"/>
      <c r="KRF54" s="205"/>
      <c r="KRG54" s="205"/>
      <c r="KRH54" s="205"/>
      <c r="KRI54" s="205"/>
      <c r="KRJ54" s="181"/>
      <c r="KRK54" s="205"/>
      <c r="KRL54" s="205"/>
      <c r="KRM54" s="205"/>
      <c r="KRN54" s="205"/>
      <c r="KRO54" s="205"/>
      <c r="KRP54" s="205"/>
      <c r="KRQ54" s="205"/>
      <c r="KRR54" s="205"/>
      <c r="KRS54" s="181"/>
      <c r="KRT54" s="205"/>
      <c r="KRU54" s="205"/>
      <c r="KRV54" s="205"/>
      <c r="KRW54" s="205"/>
      <c r="KRX54" s="205"/>
      <c r="KRY54" s="205"/>
      <c r="KRZ54" s="205"/>
      <c r="KSA54" s="205"/>
      <c r="KSB54" s="205"/>
      <c r="KSC54" s="205"/>
      <c r="KSD54" s="205"/>
      <c r="KSE54" s="205"/>
      <c r="KSF54" s="205"/>
      <c r="KSG54" s="205"/>
      <c r="KSH54" s="205"/>
      <c r="KSI54" s="205"/>
      <c r="KSJ54" s="205"/>
      <c r="KSK54" s="205"/>
      <c r="KSL54" s="205"/>
      <c r="KSM54" s="205"/>
      <c r="KSN54" s="181"/>
      <c r="KSO54" s="205"/>
      <c r="KSP54" s="205"/>
      <c r="KSQ54" s="205"/>
      <c r="KSR54" s="205"/>
      <c r="KSS54" s="205"/>
      <c r="KST54" s="205"/>
      <c r="KSU54" s="205"/>
      <c r="KSV54" s="205"/>
      <c r="KSW54" s="181"/>
      <c r="KSX54" s="205"/>
      <c r="KSY54" s="205"/>
      <c r="KSZ54" s="205"/>
      <c r="KTA54" s="205"/>
      <c r="KTB54" s="205"/>
      <c r="KTC54" s="205"/>
      <c r="KTD54" s="205"/>
      <c r="KTE54" s="205"/>
      <c r="KTF54" s="205"/>
      <c r="KTG54" s="205"/>
      <c r="KTH54" s="205"/>
      <c r="KTI54" s="205"/>
      <c r="KTJ54" s="205"/>
      <c r="KTK54" s="205"/>
      <c r="KTL54" s="205"/>
      <c r="KTM54" s="205"/>
      <c r="KTN54" s="205"/>
      <c r="KTO54" s="205"/>
      <c r="KTP54" s="205"/>
      <c r="KTQ54" s="205"/>
      <c r="KTR54" s="181"/>
      <c r="KTS54" s="205"/>
      <c r="KTT54" s="205"/>
      <c r="KTU54" s="205"/>
      <c r="KTV54" s="205"/>
      <c r="KTW54" s="205"/>
      <c r="KTX54" s="205"/>
      <c r="KTY54" s="205"/>
      <c r="KTZ54" s="205"/>
      <c r="KUA54" s="181"/>
      <c r="KUB54" s="205"/>
      <c r="KUC54" s="205"/>
      <c r="KUD54" s="205"/>
      <c r="KUE54" s="205"/>
      <c r="KUF54" s="205"/>
      <c r="KUG54" s="205"/>
      <c r="KUH54" s="205"/>
      <c r="KUI54" s="205"/>
      <c r="KUJ54" s="205"/>
      <c r="KUK54" s="205"/>
      <c r="KUL54" s="205"/>
      <c r="KUM54" s="205"/>
      <c r="KUN54" s="205"/>
      <c r="KUO54" s="205"/>
      <c r="KUP54" s="205"/>
      <c r="KUQ54" s="205"/>
      <c r="KUR54" s="205"/>
      <c r="KUS54" s="205"/>
      <c r="KUT54" s="205"/>
      <c r="KUU54" s="205"/>
      <c r="KUV54" s="181"/>
      <c r="KUW54" s="205"/>
      <c r="KUX54" s="205"/>
      <c r="KUY54" s="205"/>
      <c r="KUZ54" s="205"/>
      <c r="KVA54" s="205"/>
      <c r="KVB54" s="205"/>
      <c r="KVC54" s="205"/>
      <c r="KVD54" s="205"/>
      <c r="KVE54" s="181"/>
      <c r="KVF54" s="205"/>
      <c r="KVG54" s="205"/>
      <c r="KVH54" s="205"/>
      <c r="KVI54" s="205"/>
      <c r="KVJ54" s="205"/>
      <c r="KVK54" s="205"/>
      <c r="KVL54" s="205"/>
      <c r="KVM54" s="205"/>
      <c r="KVN54" s="205"/>
      <c r="KVO54" s="205"/>
      <c r="KVP54" s="205"/>
      <c r="KVQ54" s="205"/>
      <c r="KVR54" s="205"/>
      <c r="KVS54" s="205"/>
      <c r="KVT54" s="205"/>
      <c r="KVU54" s="205"/>
      <c r="KVV54" s="205"/>
      <c r="KVW54" s="205"/>
      <c r="KVX54" s="205"/>
      <c r="KVY54" s="205"/>
      <c r="KVZ54" s="181"/>
      <c r="KWA54" s="205"/>
      <c r="KWB54" s="205"/>
      <c r="KWC54" s="205"/>
      <c r="KWD54" s="205"/>
      <c r="KWE54" s="205"/>
      <c r="KWF54" s="205"/>
      <c r="KWG54" s="205"/>
      <c r="KWH54" s="205"/>
      <c r="KWI54" s="181"/>
      <c r="KWJ54" s="205"/>
      <c r="KWK54" s="205"/>
      <c r="KWL54" s="205"/>
      <c r="KWM54" s="205"/>
      <c r="KWN54" s="205"/>
      <c r="KWO54" s="205"/>
      <c r="KWP54" s="205"/>
      <c r="KWQ54" s="205"/>
      <c r="KWR54" s="205"/>
      <c r="KWS54" s="205"/>
      <c r="KWT54" s="205"/>
      <c r="KWU54" s="205"/>
      <c r="KWV54" s="205"/>
      <c r="KWW54" s="205"/>
      <c r="KWX54" s="205"/>
      <c r="KWY54" s="205"/>
      <c r="KWZ54" s="205"/>
      <c r="KXA54" s="205"/>
      <c r="KXB54" s="205"/>
      <c r="KXC54" s="205"/>
      <c r="KXD54" s="181"/>
      <c r="KXE54" s="205"/>
      <c r="KXF54" s="205"/>
      <c r="KXG54" s="205"/>
      <c r="KXH54" s="205"/>
      <c r="KXI54" s="205"/>
      <c r="KXJ54" s="205"/>
      <c r="KXK54" s="205"/>
      <c r="KXL54" s="205"/>
      <c r="KXM54" s="181"/>
      <c r="KXN54" s="205"/>
      <c r="KXO54" s="205"/>
      <c r="KXP54" s="205"/>
      <c r="KXQ54" s="205"/>
      <c r="KXR54" s="205"/>
      <c r="KXS54" s="205"/>
      <c r="KXT54" s="205"/>
      <c r="KXU54" s="205"/>
      <c r="KXV54" s="205"/>
      <c r="KXW54" s="205"/>
      <c r="KXX54" s="205"/>
      <c r="KXY54" s="205"/>
      <c r="KXZ54" s="205"/>
      <c r="KYA54" s="205"/>
      <c r="KYB54" s="205"/>
      <c r="KYC54" s="205"/>
      <c r="KYD54" s="205"/>
      <c r="KYE54" s="205"/>
      <c r="KYF54" s="205"/>
      <c r="KYG54" s="205"/>
      <c r="KYH54" s="181"/>
      <c r="KYI54" s="205"/>
      <c r="KYJ54" s="205"/>
      <c r="KYK54" s="205"/>
      <c r="KYL54" s="205"/>
      <c r="KYM54" s="205"/>
      <c r="KYN54" s="205"/>
      <c r="KYO54" s="205"/>
      <c r="KYP54" s="205"/>
      <c r="KYQ54" s="181"/>
      <c r="KYR54" s="205"/>
      <c r="KYS54" s="205"/>
      <c r="KYT54" s="205"/>
      <c r="KYU54" s="205"/>
      <c r="KYV54" s="205"/>
      <c r="KYW54" s="205"/>
      <c r="KYX54" s="205"/>
      <c r="KYY54" s="205"/>
      <c r="KYZ54" s="205"/>
      <c r="KZA54" s="205"/>
      <c r="KZB54" s="205"/>
      <c r="KZC54" s="205"/>
      <c r="KZD54" s="205"/>
      <c r="KZE54" s="205"/>
      <c r="KZF54" s="205"/>
      <c r="KZG54" s="205"/>
      <c r="KZH54" s="205"/>
      <c r="KZI54" s="205"/>
      <c r="KZJ54" s="205"/>
      <c r="KZK54" s="205"/>
      <c r="KZL54" s="181"/>
      <c r="KZM54" s="205"/>
      <c r="KZN54" s="205"/>
      <c r="KZO54" s="205"/>
      <c r="KZP54" s="205"/>
      <c r="KZQ54" s="205"/>
      <c r="KZR54" s="205"/>
      <c r="KZS54" s="205"/>
      <c r="KZT54" s="205"/>
      <c r="KZU54" s="181"/>
      <c r="KZV54" s="205"/>
      <c r="KZW54" s="205"/>
      <c r="KZX54" s="205"/>
      <c r="KZY54" s="205"/>
      <c r="KZZ54" s="205"/>
      <c r="LAA54" s="205"/>
      <c r="LAB54" s="205"/>
      <c r="LAC54" s="205"/>
      <c r="LAD54" s="205"/>
      <c r="LAE54" s="205"/>
      <c r="LAF54" s="205"/>
      <c r="LAG54" s="205"/>
      <c r="LAH54" s="205"/>
      <c r="LAI54" s="205"/>
      <c r="LAJ54" s="205"/>
      <c r="LAK54" s="205"/>
      <c r="LAL54" s="205"/>
      <c r="LAM54" s="205"/>
      <c r="LAN54" s="205"/>
      <c r="LAO54" s="205"/>
      <c r="LAP54" s="181"/>
      <c r="LAQ54" s="205"/>
      <c r="LAR54" s="205"/>
      <c r="LAS54" s="205"/>
      <c r="LAT54" s="205"/>
      <c r="LAU54" s="205"/>
      <c r="LAV54" s="205"/>
      <c r="LAW54" s="205"/>
      <c r="LAX54" s="205"/>
      <c r="LAY54" s="181"/>
      <c r="LAZ54" s="205"/>
      <c r="LBA54" s="205"/>
      <c r="LBB54" s="205"/>
      <c r="LBC54" s="205"/>
      <c r="LBD54" s="205"/>
      <c r="LBE54" s="205"/>
      <c r="LBF54" s="205"/>
      <c r="LBG54" s="205"/>
      <c r="LBH54" s="205"/>
      <c r="LBI54" s="205"/>
      <c r="LBJ54" s="205"/>
      <c r="LBK54" s="205"/>
      <c r="LBL54" s="205"/>
      <c r="LBM54" s="205"/>
      <c r="LBN54" s="205"/>
      <c r="LBO54" s="205"/>
      <c r="LBP54" s="205"/>
      <c r="LBQ54" s="205"/>
      <c r="LBR54" s="205"/>
      <c r="LBS54" s="205"/>
      <c r="LBT54" s="181"/>
      <c r="LBU54" s="205"/>
      <c r="LBV54" s="205"/>
      <c r="LBW54" s="205"/>
      <c r="LBX54" s="205"/>
      <c r="LBY54" s="205"/>
      <c r="LBZ54" s="205"/>
      <c r="LCA54" s="205"/>
      <c r="LCB54" s="205"/>
      <c r="LCC54" s="181"/>
      <c r="LCD54" s="205"/>
      <c r="LCE54" s="205"/>
      <c r="LCF54" s="205"/>
      <c r="LCG54" s="205"/>
      <c r="LCH54" s="205"/>
      <c r="LCI54" s="205"/>
      <c r="LCJ54" s="205"/>
      <c r="LCK54" s="205"/>
      <c r="LCL54" s="205"/>
      <c r="LCM54" s="205"/>
      <c r="LCN54" s="205"/>
      <c r="LCO54" s="205"/>
      <c r="LCP54" s="205"/>
      <c r="LCQ54" s="205"/>
      <c r="LCR54" s="205"/>
      <c r="LCS54" s="205"/>
      <c r="LCT54" s="205"/>
      <c r="LCU54" s="205"/>
      <c r="LCV54" s="205"/>
      <c r="LCW54" s="205"/>
      <c r="LCX54" s="181"/>
      <c r="LCY54" s="205"/>
      <c r="LCZ54" s="205"/>
      <c r="LDA54" s="205"/>
      <c r="LDB54" s="205"/>
      <c r="LDC54" s="205"/>
      <c r="LDD54" s="205"/>
      <c r="LDE54" s="205"/>
      <c r="LDF54" s="205"/>
      <c r="LDG54" s="181"/>
      <c r="LDH54" s="205"/>
      <c r="LDI54" s="205"/>
      <c r="LDJ54" s="205"/>
      <c r="LDK54" s="205"/>
      <c r="LDL54" s="205"/>
      <c r="LDM54" s="205"/>
      <c r="LDN54" s="205"/>
      <c r="LDO54" s="205"/>
      <c r="LDP54" s="205"/>
      <c r="LDQ54" s="205"/>
      <c r="LDR54" s="205"/>
      <c r="LDS54" s="205"/>
      <c r="LDT54" s="205"/>
      <c r="LDU54" s="205"/>
      <c r="LDV54" s="205"/>
      <c r="LDW54" s="205"/>
      <c r="LDX54" s="205"/>
      <c r="LDY54" s="205"/>
      <c r="LDZ54" s="205"/>
      <c r="LEA54" s="205"/>
      <c r="LEB54" s="181"/>
      <c r="LEC54" s="205"/>
      <c r="LED54" s="205"/>
      <c r="LEE54" s="205"/>
      <c r="LEF54" s="205"/>
      <c r="LEG54" s="205"/>
      <c r="LEH54" s="205"/>
      <c r="LEI54" s="205"/>
      <c r="LEJ54" s="205"/>
      <c r="LEK54" s="181"/>
      <c r="LEL54" s="205"/>
      <c r="LEM54" s="205"/>
      <c r="LEN54" s="205"/>
      <c r="LEO54" s="205"/>
      <c r="LEP54" s="205"/>
      <c r="LEQ54" s="205"/>
      <c r="LER54" s="205"/>
      <c r="LES54" s="205"/>
      <c r="LET54" s="205"/>
      <c r="LEU54" s="205"/>
      <c r="LEV54" s="205"/>
      <c r="LEW54" s="205"/>
      <c r="LEX54" s="205"/>
      <c r="LEY54" s="205"/>
      <c r="LEZ54" s="205"/>
      <c r="LFA54" s="205"/>
      <c r="LFB54" s="205"/>
      <c r="LFC54" s="205"/>
      <c r="LFD54" s="205"/>
      <c r="LFE54" s="205"/>
      <c r="LFF54" s="181"/>
      <c r="LFG54" s="205"/>
      <c r="LFH54" s="205"/>
      <c r="LFI54" s="205"/>
      <c r="LFJ54" s="205"/>
      <c r="LFK54" s="205"/>
      <c r="LFL54" s="205"/>
      <c r="LFM54" s="205"/>
      <c r="LFN54" s="205"/>
      <c r="LFO54" s="181"/>
      <c r="LFP54" s="205"/>
      <c r="LFQ54" s="205"/>
      <c r="LFR54" s="205"/>
      <c r="LFS54" s="205"/>
      <c r="LFT54" s="205"/>
      <c r="LFU54" s="205"/>
      <c r="LFV54" s="205"/>
      <c r="LFW54" s="205"/>
      <c r="LFX54" s="205"/>
      <c r="LFY54" s="205"/>
      <c r="LFZ54" s="205"/>
      <c r="LGA54" s="205"/>
      <c r="LGB54" s="205"/>
      <c r="LGC54" s="205"/>
      <c r="LGD54" s="205"/>
      <c r="LGE54" s="205"/>
      <c r="LGF54" s="205"/>
      <c r="LGG54" s="205"/>
      <c r="LGH54" s="205"/>
      <c r="LGI54" s="205"/>
      <c r="LGJ54" s="181"/>
      <c r="LGK54" s="205"/>
      <c r="LGL54" s="205"/>
      <c r="LGM54" s="205"/>
      <c r="LGN54" s="205"/>
      <c r="LGO54" s="205"/>
      <c r="LGP54" s="205"/>
      <c r="LGQ54" s="205"/>
      <c r="LGR54" s="205"/>
      <c r="LGS54" s="181"/>
      <c r="LGT54" s="205"/>
      <c r="LGU54" s="205"/>
      <c r="LGV54" s="205"/>
      <c r="LGW54" s="205"/>
      <c r="LGX54" s="205"/>
      <c r="LGY54" s="205"/>
      <c r="LGZ54" s="205"/>
      <c r="LHA54" s="205"/>
      <c r="LHB54" s="205"/>
      <c r="LHC54" s="205"/>
      <c r="LHD54" s="205"/>
      <c r="LHE54" s="205"/>
      <c r="LHF54" s="205"/>
      <c r="LHG54" s="205"/>
      <c r="LHH54" s="205"/>
      <c r="LHI54" s="205"/>
      <c r="LHJ54" s="205"/>
      <c r="LHK54" s="205"/>
      <c r="LHL54" s="205"/>
      <c r="LHM54" s="205"/>
      <c r="LHN54" s="181"/>
      <c r="LHO54" s="205"/>
      <c r="LHP54" s="205"/>
      <c r="LHQ54" s="205"/>
      <c r="LHR54" s="205"/>
      <c r="LHS54" s="205"/>
      <c r="LHT54" s="205"/>
      <c r="LHU54" s="205"/>
      <c r="LHV54" s="205"/>
      <c r="LHW54" s="181"/>
      <c r="LHX54" s="205"/>
      <c r="LHY54" s="205"/>
      <c r="LHZ54" s="205"/>
      <c r="LIA54" s="205"/>
      <c r="LIB54" s="205"/>
      <c r="LIC54" s="205"/>
      <c r="LID54" s="205"/>
      <c r="LIE54" s="205"/>
      <c r="LIF54" s="205"/>
      <c r="LIG54" s="205"/>
      <c r="LIH54" s="205"/>
      <c r="LII54" s="205"/>
      <c r="LIJ54" s="205"/>
      <c r="LIK54" s="205"/>
      <c r="LIL54" s="205"/>
      <c r="LIM54" s="205"/>
      <c r="LIN54" s="205"/>
      <c r="LIO54" s="205"/>
      <c r="LIP54" s="205"/>
      <c r="LIQ54" s="205"/>
      <c r="LIR54" s="181"/>
      <c r="LIS54" s="205"/>
      <c r="LIT54" s="205"/>
      <c r="LIU54" s="205"/>
      <c r="LIV54" s="205"/>
      <c r="LIW54" s="205"/>
      <c r="LIX54" s="205"/>
      <c r="LIY54" s="205"/>
      <c r="LIZ54" s="205"/>
      <c r="LJA54" s="181"/>
      <c r="LJB54" s="205"/>
      <c r="LJC54" s="205"/>
      <c r="LJD54" s="205"/>
      <c r="LJE54" s="205"/>
      <c r="LJF54" s="205"/>
      <c r="LJG54" s="205"/>
      <c r="LJH54" s="205"/>
      <c r="LJI54" s="205"/>
      <c r="LJJ54" s="205"/>
      <c r="LJK54" s="205"/>
      <c r="LJL54" s="205"/>
      <c r="LJM54" s="205"/>
      <c r="LJN54" s="205"/>
      <c r="LJO54" s="205"/>
      <c r="LJP54" s="205"/>
      <c r="LJQ54" s="205"/>
      <c r="LJR54" s="205"/>
      <c r="LJS54" s="205"/>
      <c r="LJT54" s="205"/>
      <c r="LJU54" s="205"/>
      <c r="LJV54" s="181"/>
      <c r="LJW54" s="205"/>
      <c r="LJX54" s="205"/>
      <c r="LJY54" s="205"/>
      <c r="LJZ54" s="205"/>
      <c r="LKA54" s="205"/>
      <c r="LKB54" s="205"/>
      <c r="LKC54" s="205"/>
      <c r="LKD54" s="205"/>
      <c r="LKE54" s="181"/>
      <c r="LKF54" s="205"/>
      <c r="LKG54" s="205"/>
      <c r="LKH54" s="205"/>
      <c r="LKI54" s="205"/>
      <c r="LKJ54" s="205"/>
      <c r="LKK54" s="205"/>
      <c r="LKL54" s="205"/>
      <c r="LKM54" s="205"/>
      <c r="LKN54" s="205"/>
      <c r="LKO54" s="205"/>
      <c r="LKP54" s="205"/>
      <c r="LKQ54" s="205"/>
      <c r="LKR54" s="205"/>
      <c r="LKS54" s="205"/>
      <c r="LKT54" s="205"/>
      <c r="LKU54" s="205"/>
      <c r="LKV54" s="205"/>
      <c r="LKW54" s="205"/>
      <c r="LKX54" s="205"/>
      <c r="LKY54" s="205"/>
      <c r="LKZ54" s="181"/>
      <c r="LLA54" s="205"/>
      <c r="LLB54" s="205"/>
      <c r="LLC54" s="205"/>
      <c r="LLD54" s="205"/>
      <c r="LLE54" s="205"/>
      <c r="LLF54" s="205"/>
      <c r="LLG54" s="205"/>
      <c r="LLH54" s="205"/>
      <c r="LLI54" s="181"/>
      <c r="LLJ54" s="205"/>
      <c r="LLK54" s="205"/>
      <c r="LLL54" s="205"/>
      <c r="LLM54" s="205"/>
      <c r="LLN54" s="205"/>
      <c r="LLO54" s="205"/>
      <c r="LLP54" s="205"/>
      <c r="LLQ54" s="205"/>
      <c r="LLR54" s="205"/>
      <c r="LLS54" s="205"/>
      <c r="LLT54" s="205"/>
      <c r="LLU54" s="205"/>
      <c r="LLV54" s="205"/>
      <c r="LLW54" s="205"/>
      <c r="LLX54" s="205"/>
      <c r="LLY54" s="205"/>
      <c r="LLZ54" s="205"/>
      <c r="LMA54" s="205"/>
      <c r="LMB54" s="205"/>
      <c r="LMC54" s="205"/>
      <c r="LMD54" s="181"/>
      <c r="LME54" s="205"/>
      <c r="LMF54" s="205"/>
      <c r="LMG54" s="205"/>
      <c r="LMH54" s="205"/>
      <c r="LMI54" s="205"/>
      <c r="LMJ54" s="205"/>
      <c r="LMK54" s="205"/>
      <c r="LML54" s="205"/>
      <c r="LMM54" s="181"/>
      <c r="LMN54" s="205"/>
      <c r="LMO54" s="205"/>
      <c r="LMP54" s="205"/>
      <c r="LMQ54" s="205"/>
      <c r="LMR54" s="205"/>
      <c r="LMS54" s="205"/>
      <c r="LMT54" s="205"/>
      <c r="LMU54" s="205"/>
      <c r="LMV54" s="205"/>
      <c r="LMW54" s="205"/>
      <c r="LMX54" s="205"/>
      <c r="LMY54" s="205"/>
      <c r="LMZ54" s="205"/>
      <c r="LNA54" s="205"/>
      <c r="LNB54" s="205"/>
      <c r="LNC54" s="205"/>
      <c r="LND54" s="205"/>
      <c r="LNE54" s="205"/>
      <c r="LNF54" s="205"/>
      <c r="LNG54" s="205"/>
      <c r="LNH54" s="181"/>
      <c r="LNI54" s="205"/>
      <c r="LNJ54" s="205"/>
      <c r="LNK54" s="205"/>
      <c r="LNL54" s="205"/>
      <c r="LNM54" s="205"/>
      <c r="LNN54" s="205"/>
      <c r="LNO54" s="205"/>
      <c r="LNP54" s="205"/>
      <c r="LNQ54" s="181"/>
      <c r="LNR54" s="205"/>
      <c r="LNS54" s="205"/>
      <c r="LNT54" s="205"/>
      <c r="LNU54" s="205"/>
      <c r="LNV54" s="205"/>
      <c r="LNW54" s="205"/>
      <c r="LNX54" s="205"/>
      <c r="LNY54" s="205"/>
      <c r="LNZ54" s="205"/>
      <c r="LOA54" s="205"/>
      <c r="LOB54" s="205"/>
      <c r="LOC54" s="205"/>
      <c r="LOD54" s="205"/>
      <c r="LOE54" s="205"/>
      <c r="LOF54" s="205"/>
      <c r="LOG54" s="205"/>
      <c r="LOH54" s="205"/>
      <c r="LOI54" s="205"/>
      <c r="LOJ54" s="205"/>
      <c r="LOK54" s="205"/>
      <c r="LOL54" s="181"/>
      <c r="LOM54" s="205"/>
      <c r="LON54" s="205"/>
      <c r="LOO54" s="205"/>
      <c r="LOP54" s="205"/>
      <c r="LOQ54" s="205"/>
      <c r="LOR54" s="205"/>
      <c r="LOS54" s="205"/>
      <c r="LOT54" s="205"/>
      <c r="LOU54" s="181"/>
      <c r="LOV54" s="205"/>
      <c r="LOW54" s="205"/>
      <c r="LOX54" s="205"/>
      <c r="LOY54" s="205"/>
      <c r="LOZ54" s="205"/>
      <c r="LPA54" s="205"/>
      <c r="LPB54" s="205"/>
      <c r="LPC54" s="205"/>
      <c r="LPD54" s="205"/>
      <c r="LPE54" s="205"/>
      <c r="LPF54" s="205"/>
      <c r="LPG54" s="205"/>
      <c r="LPH54" s="205"/>
      <c r="LPI54" s="205"/>
      <c r="LPJ54" s="205"/>
      <c r="LPK54" s="205"/>
      <c r="LPL54" s="205"/>
      <c r="LPM54" s="205"/>
      <c r="LPN54" s="205"/>
      <c r="LPO54" s="205"/>
      <c r="LPP54" s="181"/>
      <c r="LPQ54" s="205"/>
      <c r="LPR54" s="205"/>
      <c r="LPS54" s="205"/>
      <c r="LPT54" s="205"/>
      <c r="LPU54" s="205"/>
      <c r="LPV54" s="205"/>
      <c r="LPW54" s="205"/>
      <c r="LPX54" s="205"/>
      <c r="LPY54" s="181"/>
      <c r="LPZ54" s="205"/>
      <c r="LQA54" s="205"/>
      <c r="LQB54" s="205"/>
      <c r="LQC54" s="205"/>
      <c r="LQD54" s="205"/>
      <c r="LQE54" s="205"/>
      <c r="LQF54" s="205"/>
      <c r="LQG54" s="205"/>
      <c r="LQH54" s="205"/>
      <c r="LQI54" s="205"/>
      <c r="LQJ54" s="205"/>
      <c r="LQK54" s="205"/>
      <c r="LQL54" s="205"/>
      <c r="LQM54" s="205"/>
      <c r="LQN54" s="205"/>
      <c r="LQO54" s="205"/>
      <c r="LQP54" s="205"/>
      <c r="LQQ54" s="205"/>
      <c r="LQR54" s="205"/>
      <c r="LQS54" s="205"/>
      <c r="LQT54" s="181"/>
      <c r="LQU54" s="205"/>
      <c r="LQV54" s="205"/>
      <c r="LQW54" s="205"/>
      <c r="LQX54" s="205"/>
      <c r="LQY54" s="205"/>
      <c r="LQZ54" s="205"/>
      <c r="LRA54" s="205"/>
      <c r="LRB54" s="205"/>
      <c r="LRC54" s="181"/>
      <c r="LRD54" s="205"/>
      <c r="LRE54" s="205"/>
      <c r="LRF54" s="205"/>
      <c r="LRG54" s="205"/>
      <c r="LRH54" s="205"/>
      <c r="LRI54" s="205"/>
      <c r="LRJ54" s="205"/>
      <c r="LRK54" s="205"/>
      <c r="LRL54" s="205"/>
      <c r="LRM54" s="205"/>
      <c r="LRN54" s="205"/>
      <c r="LRO54" s="205"/>
      <c r="LRP54" s="205"/>
      <c r="LRQ54" s="205"/>
      <c r="LRR54" s="205"/>
      <c r="LRS54" s="205"/>
      <c r="LRT54" s="205"/>
      <c r="LRU54" s="205"/>
      <c r="LRV54" s="205"/>
      <c r="LRW54" s="205"/>
      <c r="LRX54" s="181"/>
      <c r="LRY54" s="205"/>
      <c r="LRZ54" s="205"/>
      <c r="LSA54" s="205"/>
      <c r="LSB54" s="205"/>
      <c r="LSC54" s="205"/>
      <c r="LSD54" s="205"/>
      <c r="LSE54" s="205"/>
      <c r="LSF54" s="205"/>
      <c r="LSG54" s="181"/>
      <c r="LSH54" s="205"/>
      <c r="LSI54" s="205"/>
      <c r="LSJ54" s="205"/>
      <c r="LSK54" s="205"/>
      <c r="LSL54" s="205"/>
      <c r="LSM54" s="205"/>
      <c r="LSN54" s="205"/>
      <c r="LSO54" s="205"/>
      <c r="LSP54" s="205"/>
      <c r="LSQ54" s="205"/>
      <c r="LSR54" s="205"/>
      <c r="LSS54" s="205"/>
      <c r="LST54" s="205"/>
      <c r="LSU54" s="205"/>
      <c r="LSV54" s="205"/>
      <c r="LSW54" s="205"/>
      <c r="LSX54" s="205"/>
      <c r="LSY54" s="205"/>
      <c r="LSZ54" s="205"/>
      <c r="LTA54" s="205"/>
      <c r="LTB54" s="181"/>
      <c r="LTC54" s="205"/>
      <c r="LTD54" s="205"/>
      <c r="LTE54" s="205"/>
      <c r="LTF54" s="205"/>
      <c r="LTG54" s="205"/>
      <c r="LTH54" s="205"/>
      <c r="LTI54" s="205"/>
      <c r="LTJ54" s="205"/>
      <c r="LTK54" s="181"/>
      <c r="LTL54" s="205"/>
      <c r="LTM54" s="205"/>
      <c r="LTN54" s="205"/>
      <c r="LTO54" s="205"/>
      <c r="LTP54" s="205"/>
      <c r="LTQ54" s="205"/>
      <c r="LTR54" s="205"/>
      <c r="LTS54" s="205"/>
      <c r="LTT54" s="205"/>
      <c r="LTU54" s="205"/>
      <c r="LTV54" s="205"/>
      <c r="LTW54" s="205"/>
      <c r="LTX54" s="205"/>
      <c r="LTY54" s="205"/>
      <c r="LTZ54" s="205"/>
      <c r="LUA54" s="205"/>
      <c r="LUB54" s="205"/>
      <c r="LUC54" s="205"/>
      <c r="LUD54" s="205"/>
      <c r="LUE54" s="205"/>
      <c r="LUF54" s="181"/>
      <c r="LUG54" s="205"/>
      <c r="LUH54" s="205"/>
      <c r="LUI54" s="205"/>
      <c r="LUJ54" s="205"/>
      <c r="LUK54" s="205"/>
      <c r="LUL54" s="205"/>
      <c r="LUM54" s="205"/>
      <c r="LUN54" s="205"/>
      <c r="LUO54" s="181"/>
      <c r="LUP54" s="205"/>
      <c r="LUQ54" s="205"/>
      <c r="LUR54" s="205"/>
      <c r="LUS54" s="205"/>
      <c r="LUT54" s="205"/>
      <c r="LUU54" s="205"/>
      <c r="LUV54" s="205"/>
      <c r="LUW54" s="205"/>
      <c r="LUX54" s="205"/>
      <c r="LUY54" s="205"/>
      <c r="LUZ54" s="205"/>
      <c r="LVA54" s="205"/>
      <c r="LVB54" s="205"/>
      <c r="LVC54" s="205"/>
      <c r="LVD54" s="205"/>
      <c r="LVE54" s="205"/>
      <c r="LVF54" s="205"/>
      <c r="LVG54" s="205"/>
      <c r="LVH54" s="205"/>
      <c r="LVI54" s="205"/>
      <c r="LVJ54" s="181"/>
      <c r="LVK54" s="205"/>
      <c r="LVL54" s="205"/>
      <c r="LVM54" s="205"/>
      <c r="LVN54" s="205"/>
      <c r="LVO54" s="205"/>
      <c r="LVP54" s="205"/>
      <c r="LVQ54" s="205"/>
      <c r="LVR54" s="205"/>
      <c r="LVS54" s="181"/>
      <c r="LVT54" s="205"/>
      <c r="LVU54" s="205"/>
      <c r="LVV54" s="205"/>
      <c r="LVW54" s="205"/>
      <c r="LVX54" s="205"/>
      <c r="LVY54" s="205"/>
      <c r="LVZ54" s="205"/>
      <c r="LWA54" s="205"/>
      <c r="LWB54" s="205"/>
      <c r="LWC54" s="205"/>
      <c r="LWD54" s="205"/>
      <c r="LWE54" s="205"/>
      <c r="LWF54" s="205"/>
      <c r="LWG54" s="205"/>
      <c r="LWH54" s="205"/>
      <c r="LWI54" s="205"/>
      <c r="LWJ54" s="205"/>
      <c r="LWK54" s="205"/>
      <c r="LWL54" s="205"/>
      <c r="LWM54" s="205"/>
      <c r="LWN54" s="181"/>
      <c r="LWO54" s="205"/>
      <c r="LWP54" s="205"/>
      <c r="LWQ54" s="205"/>
      <c r="LWR54" s="205"/>
      <c r="LWS54" s="205"/>
      <c r="LWT54" s="205"/>
      <c r="LWU54" s="205"/>
      <c r="LWV54" s="205"/>
      <c r="LWW54" s="181"/>
      <c r="LWX54" s="205"/>
      <c r="LWY54" s="205"/>
      <c r="LWZ54" s="205"/>
      <c r="LXA54" s="205"/>
      <c r="LXB54" s="205"/>
      <c r="LXC54" s="205"/>
      <c r="LXD54" s="205"/>
      <c r="LXE54" s="205"/>
      <c r="LXF54" s="205"/>
      <c r="LXG54" s="205"/>
      <c r="LXH54" s="205"/>
      <c r="LXI54" s="205"/>
      <c r="LXJ54" s="205"/>
      <c r="LXK54" s="205"/>
      <c r="LXL54" s="205"/>
      <c r="LXM54" s="205"/>
      <c r="LXN54" s="205"/>
      <c r="LXO54" s="205"/>
      <c r="LXP54" s="205"/>
      <c r="LXQ54" s="205"/>
      <c r="LXR54" s="181"/>
      <c r="LXS54" s="205"/>
      <c r="LXT54" s="205"/>
      <c r="LXU54" s="205"/>
      <c r="LXV54" s="205"/>
      <c r="LXW54" s="205"/>
      <c r="LXX54" s="205"/>
      <c r="LXY54" s="205"/>
      <c r="LXZ54" s="205"/>
      <c r="LYA54" s="181"/>
      <c r="LYB54" s="205"/>
      <c r="LYC54" s="205"/>
      <c r="LYD54" s="205"/>
      <c r="LYE54" s="205"/>
      <c r="LYF54" s="205"/>
      <c r="LYG54" s="205"/>
      <c r="LYH54" s="205"/>
      <c r="LYI54" s="205"/>
      <c r="LYJ54" s="205"/>
      <c r="LYK54" s="205"/>
      <c r="LYL54" s="205"/>
      <c r="LYM54" s="205"/>
      <c r="LYN54" s="205"/>
      <c r="LYO54" s="205"/>
      <c r="LYP54" s="205"/>
      <c r="LYQ54" s="205"/>
      <c r="LYR54" s="205"/>
      <c r="LYS54" s="205"/>
      <c r="LYT54" s="205"/>
      <c r="LYU54" s="205"/>
      <c r="LYV54" s="181"/>
      <c r="LYW54" s="205"/>
      <c r="LYX54" s="205"/>
      <c r="LYY54" s="205"/>
      <c r="LYZ54" s="205"/>
      <c r="LZA54" s="205"/>
      <c r="LZB54" s="205"/>
      <c r="LZC54" s="205"/>
      <c r="LZD54" s="205"/>
      <c r="LZE54" s="181"/>
      <c r="LZF54" s="205"/>
      <c r="LZG54" s="205"/>
      <c r="LZH54" s="205"/>
      <c r="LZI54" s="205"/>
      <c r="LZJ54" s="205"/>
      <c r="LZK54" s="205"/>
      <c r="LZL54" s="205"/>
      <c r="LZM54" s="205"/>
      <c r="LZN54" s="205"/>
      <c r="LZO54" s="205"/>
      <c r="LZP54" s="205"/>
      <c r="LZQ54" s="205"/>
      <c r="LZR54" s="205"/>
      <c r="LZS54" s="205"/>
      <c r="LZT54" s="205"/>
      <c r="LZU54" s="205"/>
      <c r="LZV54" s="205"/>
      <c r="LZW54" s="205"/>
      <c r="LZX54" s="205"/>
      <c r="LZY54" s="205"/>
      <c r="LZZ54" s="181"/>
      <c r="MAA54" s="205"/>
      <c r="MAB54" s="205"/>
      <c r="MAC54" s="205"/>
      <c r="MAD54" s="205"/>
      <c r="MAE54" s="205"/>
      <c r="MAF54" s="205"/>
      <c r="MAG54" s="205"/>
      <c r="MAH54" s="205"/>
      <c r="MAI54" s="181"/>
      <c r="MAJ54" s="205"/>
      <c r="MAK54" s="205"/>
      <c r="MAL54" s="205"/>
      <c r="MAM54" s="205"/>
      <c r="MAN54" s="205"/>
      <c r="MAO54" s="205"/>
      <c r="MAP54" s="205"/>
      <c r="MAQ54" s="205"/>
      <c r="MAR54" s="205"/>
      <c r="MAS54" s="205"/>
      <c r="MAT54" s="205"/>
      <c r="MAU54" s="205"/>
      <c r="MAV54" s="205"/>
      <c r="MAW54" s="205"/>
      <c r="MAX54" s="205"/>
      <c r="MAY54" s="205"/>
      <c r="MAZ54" s="205"/>
      <c r="MBA54" s="205"/>
      <c r="MBB54" s="205"/>
      <c r="MBC54" s="205"/>
      <c r="MBD54" s="181"/>
      <c r="MBE54" s="205"/>
      <c r="MBF54" s="205"/>
      <c r="MBG54" s="205"/>
      <c r="MBH54" s="205"/>
      <c r="MBI54" s="205"/>
      <c r="MBJ54" s="205"/>
      <c r="MBK54" s="205"/>
      <c r="MBL54" s="205"/>
      <c r="MBM54" s="181"/>
      <c r="MBN54" s="205"/>
      <c r="MBO54" s="205"/>
      <c r="MBP54" s="205"/>
      <c r="MBQ54" s="205"/>
      <c r="MBR54" s="205"/>
      <c r="MBS54" s="205"/>
      <c r="MBT54" s="205"/>
      <c r="MBU54" s="205"/>
      <c r="MBV54" s="205"/>
      <c r="MBW54" s="205"/>
      <c r="MBX54" s="205"/>
      <c r="MBY54" s="205"/>
      <c r="MBZ54" s="205"/>
      <c r="MCA54" s="205"/>
      <c r="MCB54" s="205"/>
      <c r="MCC54" s="205"/>
      <c r="MCD54" s="205"/>
      <c r="MCE54" s="205"/>
      <c r="MCF54" s="205"/>
      <c r="MCG54" s="205"/>
      <c r="MCH54" s="181"/>
      <c r="MCI54" s="205"/>
      <c r="MCJ54" s="205"/>
      <c r="MCK54" s="205"/>
      <c r="MCL54" s="205"/>
      <c r="MCM54" s="205"/>
      <c r="MCN54" s="205"/>
      <c r="MCO54" s="205"/>
      <c r="MCP54" s="205"/>
      <c r="MCQ54" s="181"/>
      <c r="MCR54" s="205"/>
      <c r="MCS54" s="205"/>
      <c r="MCT54" s="205"/>
      <c r="MCU54" s="205"/>
      <c r="MCV54" s="205"/>
      <c r="MCW54" s="205"/>
      <c r="MCX54" s="205"/>
      <c r="MCY54" s="205"/>
      <c r="MCZ54" s="205"/>
      <c r="MDA54" s="205"/>
      <c r="MDB54" s="205"/>
      <c r="MDC54" s="205"/>
      <c r="MDD54" s="205"/>
      <c r="MDE54" s="205"/>
      <c r="MDF54" s="205"/>
      <c r="MDG54" s="205"/>
      <c r="MDH54" s="205"/>
      <c r="MDI54" s="205"/>
      <c r="MDJ54" s="205"/>
      <c r="MDK54" s="205"/>
      <c r="MDL54" s="181"/>
      <c r="MDM54" s="205"/>
      <c r="MDN54" s="205"/>
      <c r="MDO54" s="205"/>
      <c r="MDP54" s="205"/>
      <c r="MDQ54" s="205"/>
      <c r="MDR54" s="205"/>
      <c r="MDS54" s="205"/>
      <c r="MDT54" s="205"/>
      <c r="MDU54" s="181"/>
      <c r="MDV54" s="205"/>
      <c r="MDW54" s="205"/>
      <c r="MDX54" s="205"/>
      <c r="MDY54" s="205"/>
      <c r="MDZ54" s="205"/>
      <c r="MEA54" s="205"/>
      <c r="MEB54" s="205"/>
      <c r="MEC54" s="205"/>
      <c r="MED54" s="205"/>
      <c r="MEE54" s="205"/>
      <c r="MEF54" s="205"/>
      <c r="MEG54" s="205"/>
      <c r="MEH54" s="205"/>
      <c r="MEI54" s="205"/>
      <c r="MEJ54" s="205"/>
      <c r="MEK54" s="205"/>
      <c r="MEL54" s="205"/>
      <c r="MEM54" s="205"/>
      <c r="MEN54" s="205"/>
      <c r="MEO54" s="205"/>
      <c r="MEP54" s="181"/>
      <c r="MEQ54" s="205"/>
      <c r="MER54" s="205"/>
      <c r="MES54" s="205"/>
      <c r="MET54" s="205"/>
      <c r="MEU54" s="205"/>
      <c r="MEV54" s="205"/>
      <c r="MEW54" s="205"/>
      <c r="MEX54" s="205"/>
      <c r="MEY54" s="181"/>
      <c r="MEZ54" s="205"/>
      <c r="MFA54" s="205"/>
      <c r="MFB54" s="205"/>
      <c r="MFC54" s="205"/>
      <c r="MFD54" s="205"/>
      <c r="MFE54" s="205"/>
      <c r="MFF54" s="205"/>
      <c r="MFG54" s="205"/>
      <c r="MFH54" s="205"/>
      <c r="MFI54" s="205"/>
      <c r="MFJ54" s="205"/>
      <c r="MFK54" s="205"/>
      <c r="MFL54" s="205"/>
      <c r="MFM54" s="205"/>
      <c r="MFN54" s="205"/>
      <c r="MFO54" s="205"/>
      <c r="MFP54" s="205"/>
      <c r="MFQ54" s="205"/>
      <c r="MFR54" s="205"/>
      <c r="MFS54" s="205"/>
      <c r="MFT54" s="181"/>
      <c r="MFU54" s="205"/>
      <c r="MFV54" s="205"/>
      <c r="MFW54" s="205"/>
      <c r="MFX54" s="205"/>
      <c r="MFY54" s="205"/>
      <c r="MFZ54" s="205"/>
      <c r="MGA54" s="205"/>
      <c r="MGB54" s="205"/>
      <c r="MGC54" s="181"/>
      <c r="MGD54" s="205"/>
      <c r="MGE54" s="205"/>
      <c r="MGF54" s="205"/>
      <c r="MGG54" s="205"/>
      <c r="MGH54" s="205"/>
      <c r="MGI54" s="205"/>
      <c r="MGJ54" s="205"/>
      <c r="MGK54" s="205"/>
      <c r="MGL54" s="205"/>
      <c r="MGM54" s="205"/>
      <c r="MGN54" s="205"/>
      <c r="MGO54" s="205"/>
      <c r="MGP54" s="205"/>
      <c r="MGQ54" s="205"/>
      <c r="MGR54" s="205"/>
      <c r="MGS54" s="205"/>
      <c r="MGT54" s="205"/>
      <c r="MGU54" s="205"/>
      <c r="MGV54" s="205"/>
      <c r="MGW54" s="205"/>
      <c r="MGX54" s="181"/>
      <c r="MGY54" s="205"/>
      <c r="MGZ54" s="205"/>
      <c r="MHA54" s="205"/>
      <c r="MHB54" s="205"/>
      <c r="MHC54" s="205"/>
      <c r="MHD54" s="205"/>
      <c r="MHE54" s="205"/>
      <c r="MHF54" s="205"/>
      <c r="MHG54" s="181"/>
      <c r="MHH54" s="205"/>
      <c r="MHI54" s="205"/>
      <c r="MHJ54" s="205"/>
      <c r="MHK54" s="205"/>
      <c r="MHL54" s="205"/>
      <c r="MHM54" s="205"/>
      <c r="MHN54" s="205"/>
      <c r="MHO54" s="205"/>
      <c r="MHP54" s="205"/>
      <c r="MHQ54" s="205"/>
      <c r="MHR54" s="205"/>
      <c r="MHS54" s="205"/>
      <c r="MHT54" s="205"/>
      <c r="MHU54" s="205"/>
      <c r="MHV54" s="205"/>
      <c r="MHW54" s="205"/>
      <c r="MHX54" s="205"/>
      <c r="MHY54" s="205"/>
      <c r="MHZ54" s="205"/>
      <c r="MIA54" s="205"/>
      <c r="MIB54" s="181"/>
      <c r="MIC54" s="205"/>
      <c r="MID54" s="205"/>
      <c r="MIE54" s="205"/>
      <c r="MIF54" s="205"/>
      <c r="MIG54" s="205"/>
      <c r="MIH54" s="205"/>
      <c r="MII54" s="205"/>
      <c r="MIJ54" s="205"/>
      <c r="MIK54" s="181"/>
      <c r="MIL54" s="205"/>
      <c r="MIM54" s="205"/>
      <c r="MIN54" s="205"/>
      <c r="MIO54" s="205"/>
      <c r="MIP54" s="205"/>
      <c r="MIQ54" s="205"/>
      <c r="MIR54" s="205"/>
      <c r="MIS54" s="205"/>
      <c r="MIT54" s="205"/>
      <c r="MIU54" s="205"/>
      <c r="MIV54" s="205"/>
      <c r="MIW54" s="205"/>
      <c r="MIX54" s="205"/>
      <c r="MIY54" s="205"/>
      <c r="MIZ54" s="205"/>
      <c r="MJA54" s="205"/>
      <c r="MJB54" s="205"/>
      <c r="MJC54" s="205"/>
      <c r="MJD54" s="205"/>
      <c r="MJE54" s="205"/>
      <c r="MJF54" s="181"/>
      <c r="MJG54" s="205"/>
      <c r="MJH54" s="205"/>
      <c r="MJI54" s="205"/>
      <c r="MJJ54" s="205"/>
      <c r="MJK54" s="205"/>
      <c r="MJL54" s="205"/>
      <c r="MJM54" s="205"/>
      <c r="MJN54" s="205"/>
      <c r="MJO54" s="181"/>
      <c r="MJP54" s="205"/>
      <c r="MJQ54" s="205"/>
      <c r="MJR54" s="205"/>
      <c r="MJS54" s="205"/>
      <c r="MJT54" s="205"/>
      <c r="MJU54" s="205"/>
      <c r="MJV54" s="205"/>
      <c r="MJW54" s="205"/>
      <c r="MJX54" s="205"/>
      <c r="MJY54" s="205"/>
      <c r="MJZ54" s="205"/>
      <c r="MKA54" s="205"/>
      <c r="MKB54" s="205"/>
      <c r="MKC54" s="205"/>
      <c r="MKD54" s="205"/>
      <c r="MKE54" s="205"/>
      <c r="MKF54" s="205"/>
      <c r="MKG54" s="205"/>
      <c r="MKH54" s="205"/>
      <c r="MKI54" s="205"/>
      <c r="MKJ54" s="181"/>
      <c r="MKK54" s="205"/>
      <c r="MKL54" s="205"/>
      <c r="MKM54" s="205"/>
      <c r="MKN54" s="205"/>
      <c r="MKO54" s="205"/>
      <c r="MKP54" s="205"/>
      <c r="MKQ54" s="205"/>
      <c r="MKR54" s="205"/>
      <c r="MKS54" s="181"/>
      <c r="MKT54" s="205"/>
      <c r="MKU54" s="205"/>
      <c r="MKV54" s="205"/>
      <c r="MKW54" s="205"/>
      <c r="MKX54" s="205"/>
      <c r="MKY54" s="205"/>
      <c r="MKZ54" s="205"/>
      <c r="MLA54" s="205"/>
      <c r="MLB54" s="205"/>
      <c r="MLC54" s="205"/>
      <c r="MLD54" s="205"/>
      <c r="MLE54" s="205"/>
      <c r="MLF54" s="205"/>
      <c r="MLG54" s="205"/>
      <c r="MLH54" s="205"/>
      <c r="MLI54" s="205"/>
      <c r="MLJ54" s="205"/>
      <c r="MLK54" s="205"/>
      <c r="MLL54" s="205"/>
      <c r="MLM54" s="205"/>
      <c r="MLN54" s="181"/>
      <c r="MLO54" s="205"/>
      <c r="MLP54" s="205"/>
      <c r="MLQ54" s="205"/>
      <c r="MLR54" s="205"/>
      <c r="MLS54" s="205"/>
      <c r="MLT54" s="205"/>
      <c r="MLU54" s="205"/>
      <c r="MLV54" s="205"/>
      <c r="MLW54" s="181"/>
      <c r="MLX54" s="205"/>
      <c r="MLY54" s="205"/>
      <c r="MLZ54" s="205"/>
      <c r="MMA54" s="205"/>
      <c r="MMB54" s="205"/>
      <c r="MMC54" s="205"/>
      <c r="MMD54" s="205"/>
      <c r="MME54" s="205"/>
      <c r="MMF54" s="205"/>
      <c r="MMG54" s="205"/>
      <c r="MMH54" s="205"/>
      <c r="MMI54" s="205"/>
      <c r="MMJ54" s="205"/>
      <c r="MMK54" s="205"/>
      <c r="MML54" s="205"/>
      <c r="MMM54" s="205"/>
      <c r="MMN54" s="205"/>
      <c r="MMO54" s="205"/>
      <c r="MMP54" s="205"/>
      <c r="MMQ54" s="205"/>
      <c r="MMR54" s="181"/>
      <c r="MMS54" s="205"/>
      <c r="MMT54" s="205"/>
      <c r="MMU54" s="205"/>
      <c r="MMV54" s="205"/>
      <c r="MMW54" s="205"/>
      <c r="MMX54" s="205"/>
      <c r="MMY54" s="205"/>
      <c r="MMZ54" s="205"/>
      <c r="MNA54" s="181"/>
      <c r="MNB54" s="205"/>
      <c r="MNC54" s="205"/>
      <c r="MND54" s="205"/>
      <c r="MNE54" s="205"/>
      <c r="MNF54" s="205"/>
      <c r="MNG54" s="205"/>
      <c r="MNH54" s="205"/>
      <c r="MNI54" s="205"/>
      <c r="MNJ54" s="205"/>
      <c r="MNK54" s="205"/>
      <c r="MNL54" s="205"/>
      <c r="MNM54" s="205"/>
      <c r="MNN54" s="205"/>
      <c r="MNO54" s="205"/>
      <c r="MNP54" s="205"/>
      <c r="MNQ54" s="205"/>
      <c r="MNR54" s="205"/>
      <c r="MNS54" s="205"/>
      <c r="MNT54" s="205"/>
      <c r="MNU54" s="205"/>
      <c r="MNV54" s="181"/>
      <c r="MNW54" s="205"/>
      <c r="MNX54" s="205"/>
      <c r="MNY54" s="205"/>
      <c r="MNZ54" s="205"/>
      <c r="MOA54" s="205"/>
      <c r="MOB54" s="205"/>
      <c r="MOC54" s="205"/>
      <c r="MOD54" s="205"/>
      <c r="MOE54" s="181"/>
      <c r="MOF54" s="205"/>
      <c r="MOG54" s="205"/>
      <c r="MOH54" s="205"/>
      <c r="MOI54" s="205"/>
      <c r="MOJ54" s="205"/>
      <c r="MOK54" s="205"/>
      <c r="MOL54" s="205"/>
      <c r="MOM54" s="205"/>
      <c r="MON54" s="205"/>
      <c r="MOO54" s="205"/>
      <c r="MOP54" s="205"/>
      <c r="MOQ54" s="205"/>
      <c r="MOR54" s="205"/>
      <c r="MOS54" s="205"/>
      <c r="MOT54" s="205"/>
      <c r="MOU54" s="205"/>
      <c r="MOV54" s="205"/>
      <c r="MOW54" s="205"/>
      <c r="MOX54" s="205"/>
      <c r="MOY54" s="205"/>
      <c r="MOZ54" s="181"/>
      <c r="MPA54" s="205"/>
      <c r="MPB54" s="205"/>
      <c r="MPC54" s="205"/>
      <c r="MPD54" s="205"/>
      <c r="MPE54" s="205"/>
      <c r="MPF54" s="205"/>
      <c r="MPG54" s="205"/>
      <c r="MPH54" s="205"/>
      <c r="MPI54" s="181"/>
      <c r="MPJ54" s="205"/>
      <c r="MPK54" s="205"/>
      <c r="MPL54" s="205"/>
      <c r="MPM54" s="205"/>
      <c r="MPN54" s="205"/>
      <c r="MPO54" s="205"/>
      <c r="MPP54" s="205"/>
      <c r="MPQ54" s="205"/>
      <c r="MPR54" s="205"/>
      <c r="MPS54" s="205"/>
      <c r="MPT54" s="205"/>
      <c r="MPU54" s="205"/>
      <c r="MPV54" s="205"/>
      <c r="MPW54" s="205"/>
      <c r="MPX54" s="205"/>
      <c r="MPY54" s="205"/>
      <c r="MPZ54" s="205"/>
      <c r="MQA54" s="205"/>
      <c r="MQB54" s="205"/>
      <c r="MQC54" s="205"/>
      <c r="MQD54" s="181"/>
      <c r="MQE54" s="205"/>
      <c r="MQF54" s="205"/>
      <c r="MQG54" s="205"/>
      <c r="MQH54" s="205"/>
      <c r="MQI54" s="205"/>
      <c r="MQJ54" s="205"/>
      <c r="MQK54" s="205"/>
      <c r="MQL54" s="205"/>
      <c r="MQM54" s="181"/>
      <c r="MQN54" s="205"/>
      <c r="MQO54" s="205"/>
      <c r="MQP54" s="205"/>
      <c r="MQQ54" s="205"/>
      <c r="MQR54" s="205"/>
      <c r="MQS54" s="205"/>
      <c r="MQT54" s="205"/>
      <c r="MQU54" s="205"/>
      <c r="MQV54" s="205"/>
      <c r="MQW54" s="205"/>
      <c r="MQX54" s="205"/>
      <c r="MQY54" s="205"/>
      <c r="MQZ54" s="205"/>
      <c r="MRA54" s="205"/>
      <c r="MRB54" s="205"/>
      <c r="MRC54" s="205"/>
      <c r="MRD54" s="205"/>
      <c r="MRE54" s="205"/>
      <c r="MRF54" s="205"/>
      <c r="MRG54" s="205"/>
      <c r="MRH54" s="181"/>
      <c r="MRI54" s="205"/>
      <c r="MRJ54" s="205"/>
      <c r="MRK54" s="205"/>
      <c r="MRL54" s="205"/>
      <c r="MRM54" s="205"/>
      <c r="MRN54" s="205"/>
      <c r="MRO54" s="205"/>
      <c r="MRP54" s="205"/>
      <c r="MRQ54" s="181"/>
      <c r="MRR54" s="205"/>
      <c r="MRS54" s="205"/>
      <c r="MRT54" s="205"/>
      <c r="MRU54" s="205"/>
      <c r="MRV54" s="205"/>
      <c r="MRW54" s="205"/>
      <c r="MRX54" s="205"/>
      <c r="MRY54" s="205"/>
      <c r="MRZ54" s="205"/>
      <c r="MSA54" s="205"/>
      <c r="MSB54" s="205"/>
      <c r="MSC54" s="205"/>
      <c r="MSD54" s="205"/>
      <c r="MSE54" s="205"/>
      <c r="MSF54" s="205"/>
      <c r="MSG54" s="205"/>
      <c r="MSH54" s="205"/>
      <c r="MSI54" s="205"/>
      <c r="MSJ54" s="205"/>
      <c r="MSK54" s="205"/>
      <c r="MSL54" s="181"/>
      <c r="MSM54" s="205"/>
      <c r="MSN54" s="205"/>
      <c r="MSO54" s="205"/>
      <c r="MSP54" s="205"/>
      <c r="MSQ54" s="205"/>
      <c r="MSR54" s="205"/>
      <c r="MSS54" s="205"/>
      <c r="MST54" s="205"/>
      <c r="MSU54" s="181"/>
      <c r="MSV54" s="205"/>
      <c r="MSW54" s="205"/>
      <c r="MSX54" s="205"/>
      <c r="MSY54" s="205"/>
      <c r="MSZ54" s="205"/>
      <c r="MTA54" s="205"/>
      <c r="MTB54" s="205"/>
      <c r="MTC54" s="205"/>
      <c r="MTD54" s="205"/>
      <c r="MTE54" s="205"/>
      <c r="MTF54" s="205"/>
      <c r="MTG54" s="205"/>
      <c r="MTH54" s="205"/>
      <c r="MTI54" s="205"/>
      <c r="MTJ54" s="205"/>
      <c r="MTK54" s="205"/>
      <c r="MTL54" s="205"/>
      <c r="MTM54" s="205"/>
      <c r="MTN54" s="205"/>
      <c r="MTO54" s="205"/>
      <c r="MTP54" s="181"/>
      <c r="MTQ54" s="205"/>
      <c r="MTR54" s="205"/>
      <c r="MTS54" s="205"/>
      <c r="MTT54" s="205"/>
      <c r="MTU54" s="205"/>
      <c r="MTV54" s="205"/>
      <c r="MTW54" s="205"/>
      <c r="MTX54" s="205"/>
      <c r="MTY54" s="181"/>
      <c r="MTZ54" s="205"/>
      <c r="MUA54" s="205"/>
      <c r="MUB54" s="205"/>
      <c r="MUC54" s="205"/>
      <c r="MUD54" s="205"/>
      <c r="MUE54" s="205"/>
      <c r="MUF54" s="205"/>
      <c r="MUG54" s="205"/>
      <c r="MUH54" s="205"/>
      <c r="MUI54" s="205"/>
      <c r="MUJ54" s="205"/>
      <c r="MUK54" s="205"/>
      <c r="MUL54" s="205"/>
      <c r="MUM54" s="205"/>
      <c r="MUN54" s="205"/>
      <c r="MUO54" s="205"/>
      <c r="MUP54" s="205"/>
      <c r="MUQ54" s="205"/>
      <c r="MUR54" s="205"/>
      <c r="MUS54" s="205"/>
      <c r="MUT54" s="181"/>
      <c r="MUU54" s="205"/>
      <c r="MUV54" s="205"/>
      <c r="MUW54" s="205"/>
      <c r="MUX54" s="205"/>
      <c r="MUY54" s="205"/>
      <c r="MUZ54" s="205"/>
      <c r="MVA54" s="205"/>
      <c r="MVB54" s="205"/>
      <c r="MVC54" s="181"/>
      <c r="MVD54" s="205"/>
      <c r="MVE54" s="205"/>
      <c r="MVF54" s="205"/>
      <c r="MVG54" s="205"/>
      <c r="MVH54" s="205"/>
      <c r="MVI54" s="205"/>
      <c r="MVJ54" s="205"/>
      <c r="MVK54" s="205"/>
      <c r="MVL54" s="205"/>
      <c r="MVM54" s="205"/>
      <c r="MVN54" s="205"/>
      <c r="MVO54" s="205"/>
      <c r="MVP54" s="205"/>
      <c r="MVQ54" s="205"/>
      <c r="MVR54" s="205"/>
      <c r="MVS54" s="205"/>
      <c r="MVT54" s="205"/>
      <c r="MVU54" s="205"/>
      <c r="MVV54" s="205"/>
      <c r="MVW54" s="205"/>
      <c r="MVX54" s="181"/>
      <c r="MVY54" s="205"/>
      <c r="MVZ54" s="205"/>
      <c r="MWA54" s="205"/>
      <c r="MWB54" s="205"/>
      <c r="MWC54" s="205"/>
      <c r="MWD54" s="205"/>
      <c r="MWE54" s="205"/>
      <c r="MWF54" s="205"/>
      <c r="MWG54" s="181"/>
      <c r="MWH54" s="205"/>
      <c r="MWI54" s="205"/>
      <c r="MWJ54" s="205"/>
      <c r="MWK54" s="205"/>
      <c r="MWL54" s="205"/>
      <c r="MWM54" s="205"/>
      <c r="MWN54" s="205"/>
      <c r="MWO54" s="205"/>
      <c r="MWP54" s="205"/>
      <c r="MWQ54" s="205"/>
      <c r="MWR54" s="205"/>
      <c r="MWS54" s="205"/>
      <c r="MWT54" s="205"/>
      <c r="MWU54" s="205"/>
      <c r="MWV54" s="205"/>
      <c r="MWW54" s="205"/>
      <c r="MWX54" s="205"/>
      <c r="MWY54" s="205"/>
      <c r="MWZ54" s="205"/>
      <c r="MXA54" s="205"/>
      <c r="MXB54" s="181"/>
      <c r="MXC54" s="205"/>
      <c r="MXD54" s="205"/>
      <c r="MXE54" s="205"/>
      <c r="MXF54" s="205"/>
      <c r="MXG54" s="205"/>
      <c r="MXH54" s="205"/>
      <c r="MXI54" s="205"/>
      <c r="MXJ54" s="205"/>
      <c r="MXK54" s="181"/>
      <c r="MXL54" s="205"/>
      <c r="MXM54" s="205"/>
      <c r="MXN54" s="205"/>
      <c r="MXO54" s="205"/>
      <c r="MXP54" s="205"/>
      <c r="MXQ54" s="205"/>
      <c r="MXR54" s="205"/>
      <c r="MXS54" s="205"/>
      <c r="MXT54" s="205"/>
      <c r="MXU54" s="205"/>
      <c r="MXV54" s="205"/>
      <c r="MXW54" s="205"/>
      <c r="MXX54" s="205"/>
      <c r="MXY54" s="205"/>
      <c r="MXZ54" s="205"/>
      <c r="MYA54" s="205"/>
      <c r="MYB54" s="205"/>
      <c r="MYC54" s="205"/>
      <c r="MYD54" s="205"/>
      <c r="MYE54" s="205"/>
      <c r="MYF54" s="181"/>
      <c r="MYG54" s="205"/>
      <c r="MYH54" s="205"/>
      <c r="MYI54" s="205"/>
      <c r="MYJ54" s="205"/>
      <c r="MYK54" s="205"/>
      <c r="MYL54" s="205"/>
      <c r="MYM54" s="205"/>
      <c r="MYN54" s="205"/>
      <c r="MYO54" s="181"/>
      <c r="MYP54" s="205"/>
      <c r="MYQ54" s="205"/>
      <c r="MYR54" s="205"/>
      <c r="MYS54" s="205"/>
      <c r="MYT54" s="205"/>
      <c r="MYU54" s="205"/>
      <c r="MYV54" s="205"/>
      <c r="MYW54" s="205"/>
      <c r="MYX54" s="205"/>
      <c r="MYY54" s="205"/>
      <c r="MYZ54" s="205"/>
      <c r="MZA54" s="205"/>
      <c r="MZB54" s="205"/>
      <c r="MZC54" s="205"/>
      <c r="MZD54" s="205"/>
      <c r="MZE54" s="205"/>
      <c r="MZF54" s="205"/>
      <c r="MZG54" s="205"/>
      <c r="MZH54" s="205"/>
      <c r="MZI54" s="205"/>
      <c r="MZJ54" s="181"/>
      <c r="MZK54" s="205"/>
      <c r="MZL54" s="205"/>
      <c r="MZM54" s="205"/>
      <c r="MZN54" s="205"/>
      <c r="MZO54" s="205"/>
      <c r="MZP54" s="205"/>
      <c r="MZQ54" s="205"/>
      <c r="MZR54" s="205"/>
      <c r="MZS54" s="181"/>
      <c r="MZT54" s="205"/>
      <c r="MZU54" s="205"/>
      <c r="MZV54" s="205"/>
      <c r="MZW54" s="205"/>
      <c r="MZX54" s="205"/>
      <c r="MZY54" s="205"/>
      <c r="MZZ54" s="205"/>
      <c r="NAA54" s="205"/>
      <c r="NAB54" s="205"/>
      <c r="NAC54" s="205"/>
      <c r="NAD54" s="205"/>
      <c r="NAE54" s="205"/>
      <c r="NAF54" s="205"/>
      <c r="NAG54" s="205"/>
      <c r="NAH54" s="205"/>
      <c r="NAI54" s="205"/>
      <c r="NAJ54" s="205"/>
      <c r="NAK54" s="205"/>
      <c r="NAL54" s="205"/>
      <c r="NAM54" s="205"/>
      <c r="NAN54" s="181"/>
      <c r="NAO54" s="205"/>
      <c r="NAP54" s="205"/>
      <c r="NAQ54" s="205"/>
      <c r="NAR54" s="205"/>
      <c r="NAS54" s="205"/>
      <c r="NAT54" s="205"/>
      <c r="NAU54" s="205"/>
      <c r="NAV54" s="205"/>
      <c r="NAW54" s="181"/>
      <c r="NAX54" s="205"/>
      <c r="NAY54" s="205"/>
      <c r="NAZ54" s="205"/>
      <c r="NBA54" s="205"/>
      <c r="NBB54" s="205"/>
      <c r="NBC54" s="205"/>
      <c r="NBD54" s="205"/>
      <c r="NBE54" s="205"/>
      <c r="NBF54" s="205"/>
      <c r="NBG54" s="205"/>
      <c r="NBH54" s="205"/>
      <c r="NBI54" s="205"/>
      <c r="NBJ54" s="205"/>
      <c r="NBK54" s="205"/>
      <c r="NBL54" s="205"/>
      <c r="NBM54" s="205"/>
      <c r="NBN54" s="205"/>
      <c r="NBO54" s="205"/>
      <c r="NBP54" s="205"/>
      <c r="NBQ54" s="205"/>
      <c r="NBR54" s="181"/>
      <c r="NBS54" s="205"/>
      <c r="NBT54" s="205"/>
      <c r="NBU54" s="205"/>
      <c r="NBV54" s="205"/>
      <c r="NBW54" s="205"/>
      <c r="NBX54" s="205"/>
      <c r="NBY54" s="205"/>
      <c r="NBZ54" s="205"/>
      <c r="NCA54" s="181"/>
      <c r="NCB54" s="205"/>
      <c r="NCC54" s="205"/>
      <c r="NCD54" s="205"/>
      <c r="NCE54" s="205"/>
      <c r="NCF54" s="205"/>
      <c r="NCG54" s="205"/>
      <c r="NCH54" s="205"/>
      <c r="NCI54" s="205"/>
      <c r="NCJ54" s="205"/>
      <c r="NCK54" s="205"/>
      <c r="NCL54" s="205"/>
      <c r="NCM54" s="205"/>
      <c r="NCN54" s="205"/>
      <c r="NCO54" s="205"/>
      <c r="NCP54" s="205"/>
      <c r="NCQ54" s="205"/>
      <c r="NCR54" s="205"/>
      <c r="NCS54" s="205"/>
      <c r="NCT54" s="205"/>
      <c r="NCU54" s="205"/>
      <c r="NCV54" s="181"/>
      <c r="NCW54" s="205"/>
      <c r="NCX54" s="205"/>
      <c r="NCY54" s="205"/>
      <c r="NCZ54" s="205"/>
      <c r="NDA54" s="205"/>
      <c r="NDB54" s="205"/>
      <c r="NDC54" s="205"/>
      <c r="NDD54" s="205"/>
      <c r="NDE54" s="181"/>
      <c r="NDF54" s="205"/>
      <c r="NDG54" s="205"/>
      <c r="NDH54" s="205"/>
      <c r="NDI54" s="205"/>
      <c r="NDJ54" s="205"/>
      <c r="NDK54" s="205"/>
      <c r="NDL54" s="205"/>
      <c r="NDM54" s="205"/>
      <c r="NDN54" s="205"/>
      <c r="NDO54" s="205"/>
      <c r="NDP54" s="205"/>
      <c r="NDQ54" s="205"/>
      <c r="NDR54" s="205"/>
      <c r="NDS54" s="205"/>
      <c r="NDT54" s="205"/>
      <c r="NDU54" s="205"/>
      <c r="NDV54" s="205"/>
      <c r="NDW54" s="205"/>
      <c r="NDX54" s="205"/>
      <c r="NDY54" s="205"/>
      <c r="NDZ54" s="181"/>
      <c r="NEA54" s="205"/>
      <c r="NEB54" s="205"/>
      <c r="NEC54" s="205"/>
      <c r="NED54" s="205"/>
      <c r="NEE54" s="205"/>
      <c r="NEF54" s="205"/>
      <c r="NEG54" s="205"/>
      <c r="NEH54" s="205"/>
      <c r="NEI54" s="181"/>
      <c r="NEJ54" s="205"/>
      <c r="NEK54" s="205"/>
      <c r="NEL54" s="205"/>
      <c r="NEM54" s="205"/>
      <c r="NEN54" s="205"/>
      <c r="NEO54" s="205"/>
      <c r="NEP54" s="205"/>
      <c r="NEQ54" s="205"/>
      <c r="NER54" s="205"/>
      <c r="NES54" s="205"/>
      <c r="NET54" s="205"/>
      <c r="NEU54" s="205"/>
      <c r="NEV54" s="205"/>
      <c r="NEW54" s="205"/>
      <c r="NEX54" s="205"/>
      <c r="NEY54" s="205"/>
      <c r="NEZ54" s="205"/>
      <c r="NFA54" s="205"/>
      <c r="NFB54" s="205"/>
      <c r="NFC54" s="205"/>
      <c r="NFD54" s="181"/>
      <c r="NFE54" s="205"/>
      <c r="NFF54" s="205"/>
      <c r="NFG54" s="205"/>
      <c r="NFH54" s="205"/>
      <c r="NFI54" s="205"/>
      <c r="NFJ54" s="205"/>
      <c r="NFK54" s="205"/>
      <c r="NFL54" s="205"/>
      <c r="NFM54" s="181"/>
      <c r="NFN54" s="205"/>
      <c r="NFO54" s="205"/>
      <c r="NFP54" s="205"/>
      <c r="NFQ54" s="205"/>
      <c r="NFR54" s="205"/>
      <c r="NFS54" s="205"/>
      <c r="NFT54" s="205"/>
      <c r="NFU54" s="205"/>
      <c r="NFV54" s="205"/>
      <c r="NFW54" s="205"/>
      <c r="NFX54" s="205"/>
      <c r="NFY54" s="205"/>
      <c r="NFZ54" s="205"/>
      <c r="NGA54" s="205"/>
      <c r="NGB54" s="205"/>
      <c r="NGC54" s="205"/>
      <c r="NGD54" s="205"/>
      <c r="NGE54" s="205"/>
      <c r="NGF54" s="205"/>
      <c r="NGG54" s="205"/>
      <c r="NGH54" s="181"/>
      <c r="NGI54" s="205"/>
      <c r="NGJ54" s="205"/>
      <c r="NGK54" s="205"/>
      <c r="NGL54" s="205"/>
      <c r="NGM54" s="205"/>
      <c r="NGN54" s="205"/>
      <c r="NGO54" s="205"/>
      <c r="NGP54" s="205"/>
      <c r="NGQ54" s="181"/>
      <c r="NGR54" s="205"/>
      <c r="NGS54" s="205"/>
      <c r="NGT54" s="205"/>
      <c r="NGU54" s="205"/>
      <c r="NGV54" s="205"/>
      <c r="NGW54" s="205"/>
      <c r="NGX54" s="205"/>
      <c r="NGY54" s="205"/>
      <c r="NGZ54" s="205"/>
      <c r="NHA54" s="205"/>
      <c r="NHB54" s="205"/>
      <c r="NHC54" s="205"/>
      <c r="NHD54" s="205"/>
      <c r="NHE54" s="205"/>
      <c r="NHF54" s="205"/>
      <c r="NHG54" s="205"/>
      <c r="NHH54" s="205"/>
      <c r="NHI54" s="205"/>
      <c r="NHJ54" s="205"/>
      <c r="NHK54" s="205"/>
      <c r="NHL54" s="181"/>
      <c r="NHM54" s="205"/>
      <c r="NHN54" s="205"/>
      <c r="NHO54" s="205"/>
      <c r="NHP54" s="205"/>
      <c r="NHQ54" s="205"/>
      <c r="NHR54" s="205"/>
      <c r="NHS54" s="205"/>
      <c r="NHT54" s="205"/>
      <c r="NHU54" s="181"/>
      <c r="NHV54" s="205"/>
      <c r="NHW54" s="205"/>
      <c r="NHX54" s="205"/>
      <c r="NHY54" s="205"/>
      <c r="NHZ54" s="205"/>
      <c r="NIA54" s="205"/>
      <c r="NIB54" s="205"/>
      <c r="NIC54" s="205"/>
      <c r="NID54" s="205"/>
      <c r="NIE54" s="205"/>
      <c r="NIF54" s="205"/>
      <c r="NIG54" s="205"/>
      <c r="NIH54" s="205"/>
      <c r="NII54" s="205"/>
      <c r="NIJ54" s="205"/>
      <c r="NIK54" s="205"/>
      <c r="NIL54" s="205"/>
      <c r="NIM54" s="205"/>
      <c r="NIN54" s="205"/>
      <c r="NIO54" s="205"/>
      <c r="NIP54" s="181"/>
      <c r="NIQ54" s="205"/>
      <c r="NIR54" s="205"/>
      <c r="NIS54" s="205"/>
      <c r="NIT54" s="205"/>
      <c r="NIU54" s="205"/>
      <c r="NIV54" s="205"/>
      <c r="NIW54" s="205"/>
      <c r="NIX54" s="205"/>
      <c r="NIY54" s="181"/>
      <c r="NIZ54" s="205"/>
      <c r="NJA54" s="205"/>
      <c r="NJB54" s="205"/>
      <c r="NJC54" s="205"/>
      <c r="NJD54" s="205"/>
      <c r="NJE54" s="205"/>
      <c r="NJF54" s="205"/>
      <c r="NJG54" s="205"/>
      <c r="NJH54" s="205"/>
      <c r="NJI54" s="205"/>
      <c r="NJJ54" s="205"/>
      <c r="NJK54" s="205"/>
      <c r="NJL54" s="205"/>
      <c r="NJM54" s="205"/>
      <c r="NJN54" s="205"/>
      <c r="NJO54" s="205"/>
      <c r="NJP54" s="205"/>
      <c r="NJQ54" s="205"/>
      <c r="NJR54" s="205"/>
      <c r="NJS54" s="205"/>
      <c r="NJT54" s="181"/>
      <c r="NJU54" s="205"/>
      <c r="NJV54" s="205"/>
      <c r="NJW54" s="205"/>
      <c r="NJX54" s="205"/>
      <c r="NJY54" s="205"/>
      <c r="NJZ54" s="205"/>
      <c r="NKA54" s="205"/>
      <c r="NKB54" s="205"/>
      <c r="NKC54" s="181"/>
      <c r="NKD54" s="205"/>
      <c r="NKE54" s="205"/>
      <c r="NKF54" s="205"/>
      <c r="NKG54" s="205"/>
      <c r="NKH54" s="205"/>
      <c r="NKI54" s="205"/>
      <c r="NKJ54" s="205"/>
      <c r="NKK54" s="205"/>
      <c r="NKL54" s="205"/>
      <c r="NKM54" s="205"/>
      <c r="NKN54" s="205"/>
      <c r="NKO54" s="205"/>
      <c r="NKP54" s="205"/>
      <c r="NKQ54" s="205"/>
      <c r="NKR54" s="205"/>
      <c r="NKS54" s="205"/>
      <c r="NKT54" s="205"/>
      <c r="NKU54" s="205"/>
      <c r="NKV54" s="205"/>
      <c r="NKW54" s="205"/>
      <c r="NKX54" s="181"/>
      <c r="NKY54" s="205"/>
      <c r="NKZ54" s="205"/>
      <c r="NLA54" s="205"/>
      <c r="NLB54" s="205"/>
      <c r="NLC54" s="205"/>
      <c r="NLD54" s="205"/>
      <c r="NLE54" s="205"/>
      <c r="NLF54" s="205"/>
      <c r="NLG54" s="181"/>
      <c r="NLH54" s="205"/>
      <c r="NLI54" s="205"/>
      <c r="NLJ54" s="205"/>
      <c r="NLK54" s="205"/>
      <c r="NLL54" s="205"/>
      <c r="NLM54" s="205"/>
      <c r="NLN54" s="205"/>
      <c r="NLO54" s="205"/>
      <c r="NLP54" s="205"/>
      <c r="NLQ54" s="205"/>
      <c r="NLR54" s="205"/>
      <c r="NLS54" s="205"/>
      <c r="NLT54" s="205"/>
      <c r="NLU54" s="205"/>
      <c r="NLV54" s="205"/>
      <c r="NLW54" s="205"/>
      <c r="NLX54" s="205"/>
      <c r="NLY54" s="205"/>
      <c r="NLZ54" s="205"/>
      <c r="NMA54" s="205"/>
      <c r="NMB54" s="181"/>
      <c r="NMC54" s="205"/>
      <c r="NMD54" s="205"/>
      <c r="NME54" s="205"/>
      <c r="NMF54" s="205"/>
      <c r="NMG54" s="205"/>
      <c r="NMH54" s="205"/>
      <c r="NMI54" s="205"/>
      <c r="NMJ54" s="205"/>
      <c r="NMK54" s="181"/>
      <c r="NML54" s="205"/>
      <c r="NMM54" s="205"/>
      <c r="NMN54" s="205"/>
      <c r="NMO54" s="205"/>
      <c r="NMP54" s="205"/>
      <c r="NMQ54" s="205"/>
      <c r="NMR54" s="205"/>
      <c r="NMS54" s="205"/>
      <c r="NMT54" s="205"/>
      <c r="NMU54" s="205"/>
      <c r="NMV54" s="205"/>
      <c r="NMW54" s="205"/>
      <c r="NMX54" s="205"/>
      <c r="NMY54" s="205"/>
      <c r="NMZ54" s="205"/>
      <c r="NNA54" s="205"/>
      <c r="NNB54" s="205"/>
      <c r="NNC54" s="205"/>
      <c r="NND54" s="205"/>
      <c r="NNE54" s="205"/>
      <c r="NNF54" s="181"/>
      <c r="NNG54" s="205"/>
      <c r="NNH54" s="205"/>
      <c r="NNI54" s="205"/>
      <c r="NNJ54" s="205"/>
      <c r="NNK54" s="205"/>
      <c r="NNL54" s="205"/>
      <c r="NNM54" s="205"/>
      <c r="NNN54" s="205"/>
      <c r="NNO54" s="181"/>
      <c r="NNP54" s="205"/>
      <c r="NNQ54" s="205"/>
      <c r="NNR54" s="205"/>
      <c r="NNS54" s="205"/>
      <c r="NNT54" s="205"/>
      <c r="NNU54" s="205"/>
      <c r="NNV54" s="205"/>
      <c r="NNW54" s="205"/>
      <c r="NNX54" s="205"/>
      <c r="NNY54" s="205"/>
      <c r="NNZ54" s="205"/>
      <c r="NOA54" s="205"/>
      <c r="NOB54" s="205"/>
      <c r="NOC54" s="205"/>
      <c r="NOD54" s="205"/>
      <c r="NOE54" s="205"/>
      <c r="NOF54" s="205"/>
      <c r="NOG54" s="205"/>
      <c r="NOH54" s="205"/>
      <c r="NOI54" s="205"/>
      <c r="NOJ54" s="181"/>
      <c r="NOK54" s="205"/>
      <c r="NOL54" s="205"/>
      <c r="NOM54" s="205"/>
      <c r="NON54" s="205"/>
      <c r="NOO54" s="205"/>
      <c r="NOP54" s="205"/>
      <c r="NOQ54" s="205"/>
      <c r="NOR54" s="205"/>
      <c r="NOS54" s="181"/>
      <c r="NOT54" s="205"/>
      <c r="NOU54" s="205"/>
      <c r="NOV54" s="205"/>
      <c r="NOW54" s="205"/>
      <c r="NOX54" s="205"/>
      <c r="NOY54" s="205"/>
      <c r="NOZ54" s="205"/>
      <c r="NPA54" s="205"/>
      <c r="NPB54" s="205"/>
      <c r="NPC54" s="205"/>
      <c r="NPD54" s="205"/>
      <c r="NPE54" s="205"/>
      <c r="NPF54" s="205"/>
      <c r="NPG54" s="205"/>
      <c r="NPH54" s="205"/>
      <c r="NPI54" s="205"/>
      <c r="NPJ54" s="205"/>
      <c r="NPK54" s="205"/>
      <c r="NPL54" s="205"/>
      <c r="NPM54" s="205"/>
      <c r="NPN54" s="181"/>
      <c r="NPO54" s="205"/>
      <c r="NPP54" s="205"/>
      <c r="NPQ54" s="205"/>
      <c r="NPR54" s="205"/>
      <c r="NPS54" s="205"/>
      <c r="NPT54" s="205"/>
      <c r="NPU54" s="205"/>
      <c r="NPV54" s="205"/>
      <c r="NPW54" s="181"/>
      <c r="NPX54" s="205"/>
      <c r="NPY54" s="205"/>
      <c r="NPZ54" s="205"/>
      <c r="NQA54" s="205"/>
      <c r="NQB54" s="205"/>
      <c r="NQC54" s="205"/>
      <c r="NQD54" s="205"/>
      <c r="NQE54" s="205"/>
      <c r="NQF54" s="205"/>
      <c r="NQG54" s="205"/>
      <c r="NQH54" s="205"/>
      <c r="NQI54" s="205"/>
      <c r="NQJ54" s="205"/>
      <c r="NQK54" s="205"/>
      <c r="NQL54" s="205"/>
      <c r="NQM54" s="205"/>
      <c r="NQN54" s="205"/>
      <c r="NQO54" s="205"/>
      <c r="NQP54" s="205"/>
      <c r="NQQ54" s="205"/>
      <c r="NQR54" s="181"/>
      <c r="NQS54" s="205"/>
      <c r="NQT54" s="205"/>
      <c r="NQU54" s="205"/>
      <c r="NQV54" s="205"/>
      <c r="NQW54" s="205"/>
      <c r="NQX54" s="205"/>
      <c r="NQY54" s="205"/>
      <c r="NQZ54" s="205"/>
      <c r="NRA54" s="181"/>
      <c r="NRB54" s="205"/>
      <c r="NRC54" s="205"/>
      <c r="NRD54" s="205"/>
      <c r="NRE54" s="205"/>
      <c r="NRF54" s="205"/>
      <c r="NRG54" s="205"/>
      <c r="NRH54" s="205"/>
      <c r="NRI54" s="205"/>
      <c r="NRJ54" s="205"/>
      <c r="NRK54" s="205"/>
      <c r="NRL54" s="205"/>
      <c r="NRM54" s="205"/>
      <c r="NRN54" s="205"/>
      <c r="NRO54" s="205"/>
      <c r="NRP54" s="205"/>
      <c r="NRQ54" s="205"/>
      <c r="NRR54" s="205"/>
      <c r="NRS54" s="205"/>
      <c r="NRT54" s="205"/>
      <c r="NRU54" s="205"/>
      <c r="NRV54" s="181"/>
      <c r="NRW54" s="205"/>
      <c r="NRX54" s="205"/>
      <c r="NRY54" s="205"/>
      <c r="NRZ54" s="205"/>
      <c r="NSA54" s="205"/>
      <c r="NSB54" s="205"/>
      <c r="NSC54" s="205"/>
      <c r="NSD54" s="205"/>
      <c r="NSE54" s="181"/>
      <c r="NSF54" s="205"/>
      <c r="NSG54" s="205"/>
      <c r="NSH54" s="205"/>
      <c r="NSI54" s="205"/>
      <c r="NSJ54" s="205"/>
      <c r="NSK54" s="205"/>
      <c r="NSL54" s="205"/>
      <c r="NSM54" s="205"/>
      <c r="NSN54" s="205"/>
      <c r="NSO54" s="205"/>
      <c r="NSP54" s="205"/>
      <c r="NSQ54" s="205"/>
      <c r="NSR54" s="205"/>
      <c r="NSS54" s="205"/>
      <c r="NST54" s="205"/>
      <c r="NSU54" s="205"/>
      <c r="NSV54" s="205"/>
      <c r="NSW54" s="205"/>
      <c r="NSX54" s="205"/>
      <c r="NSY54" s="205"/>
      <c r="NSZ54" s="181"/>
      <c r="NTA54" s="205"/>
      <c r="NTB54" s="205"/>
      <c r="NTC54" s="205"/>
      <c r="NTD54" s="205"/>
      <c r="NTE54" s="205"/>
      <c r="NTF54" s="205"/>
      <c r="NTG54" s="205"/>
      <c r="NTH54" s="205"/>
      <c r="NTI54" s="181"/>
      <c r="NTJ54" s="205"/>
      <c r="NTK54" s="205"/>
      <c r="NTL54" s="205"/>
      <c r="NTM54" s="205"/>
      <c r="NTN54" s="205"/>
      <c r="NTO54" s="205"/>
      <c r="NTP54" s="205"/>
      <c r="NTQ54" s="205"/>
      <c r="NTR54" s="205"/>
      <c r="NTS54" s="205"/>
      <c r="NTT54" s="205"/>
      <c r="NTU54" s="205"/>
      <c r="NTV54" s="205"/>
      <c r="NTW54" s="205"/>
      <c r="NTX54" s="205"/>
      <c r="NTY54" s="205"/>
      <c r="NTZ54" s="205"/>
      <c r="NUA54" s="205"/>
      <c r="NUB54" s="205"/>
      <c r="NUC54" s="205"/>
      <c r="NUD54" s="181"/>
      <c r="NUE54" s="205"/>
      <c r="NUF54" s="205"/>
      <c r="NUG54" s="205"/>
      <c r="NUH54" s="205"/>
      <c r="NUI54" s="205"/>
      <c r="NUJ54" s="205"/>
      <c r="NUK54" s="205"/>
      <c r="NUL54" s="205"/>
      <c r="NUM54" s="181"/>
      <c r="NUN54" s="205"/>
      <c r="NUO54" s="205"/>
      <c r="NUP54" s="205"/>
      <c r="NUQ54" s="205"/>
      <c r="NUR54" s="205"/>
      <c r="NUS54" s="205"/>
      <c r="NUT54" s="205"/>
      <c r="NUU54" s="205"/>
      <c r="NUV54" s="205"/>
      <c r="NUW54" s="205"/>
      <c r="NUX54" s="205"/>
      <c r="NUY54" s="205"/>
      <c r="NUZ54" s="205"/>
      <c r="NVA54" s="205"/>
      <c r="NVB54" s="205"/>
      <c r="NVC54" s="205"/>
      <c r="NVD54" s="205"/>
      <c r="NVE54" s="205"/>
      <c r="NVF54" s="205"/>
      <c r="NVG54" s="205"/>
      <c r="NVH54" s="181"/>
      <c r="NVI54" s="205"/>
      <c r="NVJ54" s="205"/>
      <c r="NVK54" s="205"/>
      <c r="NVL54" s="205"/>
      <c r="NVM54" s="205"/>
      <c r="NVN54" s="205"/>
      <c r="NVO54" s="205"/>
      <c r="NVP54" s="205"/>
      <c r="NVQ54" s="181"/>
      <c r="NVR54" s="205"/>
      <c r="NVS54" s="205"/>
      <c r="NVT54" s="205"/>
      <c r="NVU54" s="205"/>
      <c r="NVV54" s="205"/>
      <c r="NVW54" s="205"/>
      <c r="NVX54" s="205"/>
      <c r="NVY54" s="205"/>
      <c r="NVZ54" s="205"/>
      <c r="NWA54" s="205"/>
      <c r="NWB54" s="205"/>
      <c r="NWC54" s="205"/>
      <c r="NWD54" s="205"/>
      <c r="NWE54" s="205"/>
      <c r="NWF54" s="205"/>
      <c r="NWG54" s="205"/>
      <c r="NWH54" s="205"/>
      <c r="NWI54" s="205"/>
      <c r="NWJ54" s="205"/>
      <c r="NWK54" s="205"/>
      <c r="NWL54" s="181"/>
      <c r="NWM54" s="205"/>
      <c r="NWN54" s="205"/>
      <c r="NWO54" s="205"/>
      <c r="NWP54" s="205"/>
      <c r="NWQ54" s="205"/>
      <c r="NWR54" s="205"/>
      <c r="NWS54" s="205"/>
      <c r="NWT54" s="205"/>
      <c r="NWU54" s="181"/>
      <c r="NWV54" s="205"/>
      <c r="NWW54" s="205"/>
      <c r="NWX54" s="205"/>
      <c r="NWY54" s="205"/>
      <c r="NWZ54" s="205"/>
      <c r="NXA54" s="205"/>
      <c r="NXB54" s="205"/>
      <c r="NXC54" s="205"/>
      <c r="NXD54" s="205"/>
      <c r="NXE54" s="205"/>
      <c r="NXF54" s="205"/>
      <c r="NXG54" s="205"/>
      <c r="NXH54" s="205"/>
      <c r="NXI54" s="205"/>
      <c r="NXJ54" s="205"/>
      <c r="NXK54" s="205"/>
      <c r="NXL54" s="205"/>
      <c r="NXM54" s="205"/>
      <c r="NXN54" s="205"/>
      <c r="NXO54" s="205"/>
      <c r="NXP54" s="181"/>
      <c r="NXQ54" s="205"/>
      <c r="NXR54" s="205"/>
      <c r="NXS54" s="205"/>
      <c r="NXT54" s="205"/>
      <c r="NXU54" s="205"/>
      <c r="NXV54" s="205"/>
      <c r="NXW54" s="205"/>
      <c r="NXX54" s="205"/>
      <c r="NXY54" s="181"/>
      <c r="NXZ54" s="205"/>
      <c r="NYA54" s="205"/>
      <c r="NYB54" s="205"/>
      <c r="NYC54" s="205"/>
      <c r="NYD54" s="205"/>
      <c r="NYE54" s="205"/>
      <c r="NYF54" s="205"/>
      <c r="NYG54" s="205"/>
      <c r="NYH54" s="205"/>
      <c r="NYI54" s="205"/>
      <c r="NYJ54" s="205"/>
      <c r="NYK54" s="205"/>
      <c r="NYL54" s="205"/>
      <c r="NYM54" s="205"/>
      <c r="NYN54" s="205"/>
      <c r="NYO54" s="205"/>
      <c r="NYP54" s="205"/>
      <c r="NYQ54" s="205"/>
      <c r="NYR54" s="205"/>
      <c r="NYS54" s="205"/>
      <c r="NYT54" s="181"/>
      <c r="NYU54" s="205"/>
      <c r="NYV54" s="205"/>
      <c r="NYW54" s="205"/>
      <c r="NYX54" s="205"/>
      <c r="NYY54" s="205"/>
      <c r="NYZ54" s="205"/>
      <c r="NZA54" s="205"/>
      <c r="NZB54" s="205"/>
      <c r="NZC54" s="181"/>
      <c r="NZD54" s="205"/>
      <c r="NZE54" s="205"/>
      <c r="NZF54" s="205"/>
      <c r="NZG54" s="205"/>
      <c r="NZH54" s="205"/>
      <c r="NZI54" s="205"/>
      <c r="NZJ54" s="205"/>
      <c r="NZK54" s="205"/>
      <c r="NZL54" s="205"/>
      <c r="NZM54" s="205"/>
      <c r="NZN54" s="205"/>
      <c r="NZO54" s="205"/>
      <c r="NZP54" s="205"/>
      <c r="NZQ54" s="205"/>
      <c r="NZR54" s="205"/>
      <c r="NZS54" s="205"/>
      <c r="NZT54" s="205"/>
      <c r="NZU54" s="205"/>
      <c r="NZV54" s="205"/>
      <c r="NZW54" s="205"/>
      <c r="NZX54" s="181"/>
      <c r="NZY54" s="205"/>
      <c r="NZZ54" s="205"/>
      <c r="OAA54" s="205"/>
      <c r="OAB54" s="205"/>
      <c r="OAC54" s="205"/>
      <c r="OAD54" s="205"/>
      <c r="OAE54" s="205"/>
      <c r="OAF54" s="205"/>
      <c r="OAG54" s="181"/>
      <c r="OAH54" s="205"/>
      <c r="OAI54" s="205"/>
      <c r="OAJ54" s="205"/>
      <c r="OAK54" s="205"/>
      <c r="OAL54" s="205"/>
      <c r="OAM54" s="205"/>
      <c r="OAN54" s="205"/>
      <c r="OAO54" s="205"/>
      <c r="OAP54" s="205"/>
      <c r="OAQ54" s="205"/>
      <c r="OAR54" s="205"/>
      <c r="OAS54" s="205"/>
      <c r="OAT54" s="205"/>
      <c r="OAU54" s="205"/>
      <c r="OAV54" s="205"/>
      <c r="OAW54" s="205"/>
      <c r="OAX54" s="205"/>
      <c r="OAY54" s="205"/>
      <c r="OAZ54" s="205"/>
      <c r="OBA54" s="205"/>
      <c r="OBB54" s="181"/>
      <c r="OBC54" s="205"/>
      <c r="OBD54" s="205"/>
      <c r="OBE54" s="205"/>
      <c r="OBF54" s="205"/>
      <c r="OBG54" s="205"/>
      <c r="OBH54" s="205"/>
      <c r="OBI54" s="205"/>
      <c r="OBJ54" s="205"/>
      <c r="OBK54" s="181"/>
      <c r="OBL54" s="205"/>
      <c r="OBM54" s="205"/>
      <c r="OBN54" s="205"/>
      <c r="OBO54" s="205"/>
      <c r="OBP54" s="205"/>
      <c r="OBQ54" s="205"/>
      <c r="OBR54" s="205"/>
      <c r="OBS54" s="205"/>
      <c r="OBT54" s="205"/>
      <c r="OBU54" s="205"/>
      <c r="OBV54" s="205"/>
      <c r="OBW54" s="205"/>
      <c r="OBX54" s="205"/>
      <c r="OBY54" s="205"/>
      <c r="OBZ54" s="205"/>
      <c r="OCA54" s="205"/>
      <c r="OCB54" s="205"/>
      <c r="OCC54" s="205"/>
      <c r="OCD54" s="205"/>
      <c r="OCE54" s="205"/>
      <c r="OCF54" s="181"/>
      <c r="OCG54" s="205"/>
      <c r="OCH54" s="205"/>
      <c r="OCI54" s="205"/>
      <c r="OCJ54" s="205"/>
      <c r="OCK54" s="205"/>
      <c r="OCL54" s="205"/>
      <c r="OCM54" s="205"/>
      <c r="OCN54" s="205"/>
      <c r="OCO54" s="181"/>
      <c r="OCP54" s="205"/>
      <c r="OCQ54" s="205"/>
      <c r="OCR54" s="205"/>
      <c r="OCS54" s="205"/>
      <c r="OCT54" s="205"/>
      <c r="OCU54" s="205"/>
      <c r="OCV54" s="205"/>
      <c r="OCW54" s="205"/>
      <c r="OCX54" s="205"/>
      <c r="OCY54" s="205"/>
      <c r="OCZ54" s="205"/>
      <c r="ODA54" s="205"/>
      <c r="ODB54" s="205"/>
      <c r="ODC54" s="205"/>
      <c r="ODD54" s="205"/>
      <c r="ODE54" s="205"/>
      <c r="ODF54" s="205"/>
      <c r="ODG54" s="205"/>
      <c r="ODH54" s="205"/>
      <c r="ODI54" s="205"/>
      <c r="ODJ54" s="181"/>
      <c r="ODK54" s="205"/>
      <c r="ODL54" s="205"/>
      <c r="ODM54" s="205"/>
      <c r="ODN54" s="205"/>
      <c r="ODO54" s="205"/>
      <c r="ODP54" s="205"/>
      <c r="ODQ54" s="205"/>
      <c r="ODR54" s="205"/>
      <c r="ODS54" s="181"/>
      <c r="ODT54" s="205"/>
      <c r="ODU54" s="205"/>
      <c r="ODV54" s="205"/>
      <c r="ODW54" s="205"/>
      <c r="ODX54" s="205"/>
      <c r="ODY54" s="205"/>
      <c r="ODZ54" s="205"/>
      <c r="OEA54" s="205"/>
      <c r="OEB54" s="205"/>
      <c r="OEC54" s="205"/>
      <c r="OED54" s="205"/>
      <c r="OEE54" s="205"/>
      <c r="OEF54" s="205"/>
      <c r="OEG54" s="205"/>
      <c r="OEH54" s="205"/>
      <c r="OEI54" s="205"/>
      <c r="OEJ54" s="205"/>
      <c r="OEK54" s="205"/>
      <c r="OEL54" s="205"/>
      <c r="OEM54" s="205"/>
      <c r="OEN54" s="181"/>
      <c r="OEO54" s="205"/>
      <c r="OEP54" s="205"/>
      <c r="OEQ54" s="205"/>
      <c r="OER54" s="205"/>
      <c r="OES54" s="205"/>
      <c r="OET54" s="205"/>
      <c r="OEU54" s="205"/>
      <c r="OEV54" s="205"/>
      <c r="OEW54" s="181"/>
      <c r="OEX54" s="205"/>
      <c r="OEY54" s="205"/>
      <c r="OEZ54" s="205"/>
      <c r="OFA54" s="205"/>
      <c r="OFB54" s="205"/>
      <c r="OFC54" s="205"/>
      <c r="OFD54" s="205"/>
      <c r="OFE54" s="205"/>
      <c r="OFF54" s="205"/>
      <c r="OFG54" s="205"/>
      <c r="OFH54" s="205"/>
      <c r="OFI54" s="205"/>
      <c r="OFJ54" s="205"/>
      <c r="OFK54" s="205"/>
      <c r="OFL54" s="205"/>
      <c r="OFM54" s="205"/>
      <c r="OFN54" s="205"/>
      <c r="OFO54" s="205"/>
      <c r="OFP54" s="205"/>
      <c r="OFQ54" s="205"/>
      <c r="OFR54" s="181"/>
      <c r="OFS54" s="205"/>
      <c r="OFT54" s="205"/>
      <c r="OFU54" s="205"/>
      <c r="OFV54" s="205"/>
      <c r="OFW54" s="205"/>
      <c r="OFX54" s="205"/>
      <c r="OFY54" s="205"/>
      <c r="OFZ54" s="205"/>
      <c r="OGA54" s="181"/>
      <c r="OGB54" s="205"/>
      <c r="OGC54" s="205"/>
      <c r="OGD54" s="205"/>
      <c r="OGE54" s="205"/>
      <c r="OGF54" s="205"/>
      <c r="OGG54" s="205"/>
      <c r="OGH54" s="205"/>
      <c r="OGI54" s="205"/>
      <c r="OGJ54" s="205"/>
      <c r="OGK54" s="205"/>
      <c r="OGL54" s="205"/>
      <c r="OGM54" s="205"/>
      <c r="OGN54" s="205"/>
      <c r="OGO54" s="205"/>
      <c r="OGP54" s="205"/>
      <c r="OGQ54" s="205"/>
      <c r="OGR54" s="205"/>
      <c r="OGS54" s="205"/>
      <c r="OGT54" s="205"/>
      <c r="OGU54" s="205"/>
      <c r="OGV54" s="181"/>
      <c r="OGW54" s="205"/>
      <c r="OGX54" s="205"/>
      <c r="OGY54" s="205"/>
      <c r="OGZ54" s="205"/>
      <c r="OHA54" s="205"/>
      <c r="OHB54" s="205"/>
      <c r="OHC54" s="205"/>
      <c r="OHD54" s="205"/>
      <c r="OHE54" s="181"/>
      <c r="OHF54" s="205"/>
      <c r="OHG54" s="205"/>
      <c r="OHH54" s="205"/>
      <c r="OHI54" s="205"/>
      <c r="OHJ54" s="205"/>
      <c r="OHK54" s="205"/>
      <c r="OHL54" s="205"/>
      <c r="OHM54" s="205"/>
      <c r="OHN54" s="205"/>
      <c r="OHO54" s="205"/>
      <c r="OHP54" s="205"/>
      <c r="OHQ54" s="205"/>
      <c r="OHR54" s="205"/>
      <c r="OHS54" s="205"/>
      <c r="OHT54" s="205"/>
      <c r="OHU54" s="205"/>
      <c r="OHV54" s="205"/>
      <c r="OHW54" s="205"/>
      <c r="OHX54" s="205"/>
      <c r="OHY54" s="205"/>
      <c r="OHZ54" s="181"/>
      <c r="OIA54" s="205"/>
      <c r="OIB54" s="205"/>
      <c r="OIC54" s="205"/>
      <c r="OID54" s="205"/>
      <c r="OIE54" s="205"/>
      <c r="OIF54" s="205"/>
      <c r="OIG54" s="205"/>
      <c r="OIH54" s="205"/>
      <c r="OII54" s="181"/>
      <c r="OIJ54" s="205"/>
      <c r="OIK54" s="205"/>
      <c r="OIL54" s="205"/>
      <c r="OIM54" s="205"/>
      <c r="OIN54" s="205"/>
      <c r="OIO54" s="205"/>
      <c r="OIP54" s="205"/>
      <c r="OIQ54" s="205"/>
      <c r="OIR54" s="205"/>
      <c r="OIS54" s="205"/>
      <c r="OIT54" s="205"/>
      <c r="OIU54" s="205"/>
      <c r="OIV54" s="205"/>
      <c r="OIW54" s="205"/>
      <c r="OIX54" s="205"/>
      <c r="OIY54" s="205"/>
      <c r="OIZ54" s="205"/>
      <c r="OJA54" s="205"/>
      <c r="OJB54" s="205"/>
      <c r="OJC54" s="205"/>
      <c r="OJD54" s="181"/>
      <c r="OJE54" s="205"/>
      <c r="OJF54" s="205"/>
      <c r="OJG54" s="205"/>
      <c r="OJH54" s="205"/>
      <c r="OJI54" s="205"/>
      <c r="OJJ54" s="205"/>
      <c r="OJK54" s="205"/>
      <c r="OJL54" s="205"/>
      <c r="OJM54" s="181"/>
      <c r="OJN54" s="205"/>
      <c r="OJO54" s="205"/>
      <c r="OJP54" s="205"/>
      <c r="OJQ54" s="205"/>
      <c r="OJR54" s="205"/>
      <c r="OJS54" s="205"/>
      <c r="OJT54" s="205"/>
      <c r="OJU54" s="205"/>
      <c r="OJV54" s="205"/>
      <c r="OJW54" s="205"/>
      <c r="OJX54" s="205"/>
      <c r="OJY54" s="205"/>
      <c r="OJZ54" s="205"/>
      <c r="OKA54" s="205"/>
      <c r="OKB54" s="205"/>
      <c r="OKC54" s="205"/>
      <c r="OKD54" s="205"/>
      <c r="OKE54" s="205"/>
      <c r="OKF54" s="205"/>
      <c r="OKG54" s="205"/>
      <c r="OKH54" s="181"/>
      <c r="OKI54" s="205"/>
      <c r="OKJ54" s="205"/>
      <c r="OKK54" s="205"/>
      <c r="OKL54" s="205"/>
      <c r="OKM54" s="205"/>
      <c r="OKN54" s="205"/>
      <c r="OKO54" s="205"/>
      <c r="OKP54" s="205"/>
      <c r="OKQ54" s="181"/>
      <c r="OKR54" s="205"/>
      <c r="OKS54" s="205"/>
      <c r="OKT54" s="205"/>
      <c r="OKU54" s="205"/>
      <c r="OKV54" s="205"/>
      <c r="OKW54" s="205"/>
      <c r="OKX54" s="205"/>
      <c r="OKY54" s="205"/>
      <c r="OKZ54" s="205"/>
      <c r="OLA54" s="205"/>
      <c r="OLB54" s="205"/>
      <c r="OLC54" s="205"/>
      <c r="OLD54" s="205"/>
      <c r="OLE54" s="205"/>
      <c r="OLF54" s="205"/>
      <c r="OLG54" s="205"/>
      <c r="OLH54" s="205"/>
      <c r="OLI54" s="205"/>
      <c r="OLJ54" s="205"/>
      <c r="OLK54" s="205"/>
      <c r="OLL54" s="181"/>
      <c r="OLM54" s="205"/>
      <c r="OLN54" s="205"/>
      <c r="OLO54" s="205"/>
      <c r="OLP54" s="205"/>
      <c r="OLQ54" s="205"/>
      <c r="OLR54" s="205"/>
      <c r="OLS54" s="205"/>
      <c r="OLT54" s="205"/>
      <c r="OLU54" s="181"/>
      <c r="OLV54" s="205"/>
      <c r="OLW54" s="205"/>
      <c r="OLX54" s="205"/>
      <c r="OLY54" s="205"/>
      <c r="OLZ54" s="205"/>
      <c r="OMA54" s="205"/>
      <c r="OMB54" s="205"/>
      <c r="OMC54" s="205"/>
      <c r="OMD54" s="205"/>
      <c r="OME54" s="205"/>
      <c r="OMF54" s="205"/>
      <c r="OMG54" s="205"/>
      <c r="OMH54" s="205"/>
      <c r="OMI54" s="205"/>
      <c r="OMJ54" s="205"/>
      <c r="OMK54" s="205"/>
      <c r="OML54" s="205"/>
      <c r="OMM54" s="205"/>
      <c r="OMN54" s="205"/>
      <c r="OMO54" s="205"/>
      <c r="OMP54" s="181"/>
      <c r="OMQ54" s="205"/>
      <c r="OMR54" s="205"/>
      <c r="OMS54" s="205"/>
      <c r="OMT54" s="205"/>
      <c r="OMU54" s="205"/>
      <c r="OMV54" s="205"/>
      <c r="OMW54" s="205"/>
      <c r="OMX54" s="205"/>
      <c r="OMY54" s="181"/>
      <c r="OMZ54" s="205"/>
      <c r="ONA54" s="205"/>
      <c r="ONB54" s="205"/>
      <c r="ONC54" s="205"/>
      <c r="OND54" s="205"/>
      <c r="ONE54" s="205"/>
      <c r="ONF54" s="205"/>
      <c r="ONG54" s="205"/>
      <c r="ONH54" s="205"/>
      <c r="ONI54" s="205"/>
      <c r="ONJ54" s="205"/>
      <c r="ONK54" s="205"/>
      <c r="ONL54" s="205"/>
      <c r="ONM54" s="205"/>
      <c r="ONN54" s="205"/>
      <c r="ONO54" s="205"/>
      <c r="ONP54" s="205"/>
      <c r="ONQ54" s="205"/>
      <c r="ONR54" s="205"/>
      <c r="ONS54" s="205"/>
      <c r="ONT54" s="181"/>
      <c r="ONU54" s="205"/>
      <c r="ONV54" s="205"/>
      <c r="ONW54" s="205"/>
      <c r="ONX54" s="205"/>
      <c r="ONY54" s="205"/>
      <c r="ONZ54" s="205"/>
      <c r="OOA54" s="205"/>
      <c r="OOB54" s="205"/>
      <c r="OOC54" s="181"/>
      <c r="OOD54" s="205"/>
      <c r="OOE54" s="205"/>
      <c r="OOF54" s="205"/>
      <c r="OOG54" s="205"/>
      <c r="OOH54" s="205"/>
      <c r="OOI54" s="205"/>
      <c r="OOJ54" s="205"/>
      <c r="OOK54" s="205"/>
      <c r="OOL54" s="205"/>
      <c r="OOM54" s="205"/>
      <c r="OON54" s="205"/>
      <c r="OOO54" s="205"/>
      <c r="OOP54" s="205"/>
      <c r="OOQ54" s="205"/>
      <c r="OOR54" s="205"/>
      <c r="OOS54" s="205"/>
      <c r="OOT54" s="205"/>
      <c r="OOU54" s="205"/>
      <c r="OOV54" s="205"/>
      <c r="OOW54" s="205"/>
      <c r="OOX54" s="181"/>
      <c r="OOY54" s="205"/>
      <c r="OOZ54" s="205"/>
      <c r="OPA54" s="205"/>
      <c r="OPB54" s="205"/>
      <c r="OPC54" s="205"/>
      <c r="OPD54" s="205"/>
      <c r="OPE54" s="205"/>
      <c r="OPF54" s="205"/>
      <c r="OPG54" s="181"/>
      <c r="OPH54" s="205"/>
      <c r="OPI54" s="205"/>
      <c r="OPJ54" s="205"/>
      <c r="OPK54" s="205"/>
      <c r="OPL54" s="205"/>
      <c r="OPM54" s="205"/>
      <c r="OPN54" s="205"/>
      <c r="OPO54" s="205"/>
      <c r="OPP54" s="205"/>
      <c r="OPQ54" s="205"/>
      <c r="OPR54" s="205"/>
      <c r="OPS54" s="205"/>
      <c r="OPT54" s="205"/>
      <c r="OPU54" s="205"/>
      <c r="OPV54" s="205"/>
      <c r="OPW54" s="205"/>
      <c r="OPX54" s="205"/>
      <c r="OPY54" s="205"/>
      <c r="OPZ54" s="205"/>
      <c r="OQA54" s="205"/>
      <c r="OQB54" s="181"/>
      <c r="OQC54" s="205"/>
      <c r="OQD54" s="205"/>
      <c r="OQE54" s="205"/>
      <c r="OQF54" s="205"/>
      <c r="OQG54" s="205"/>
      <c r="OQH54" s="205"/>
      <c r="OQI54" s="205"/>
      <c r="OQJ54" s="205"/>
      <c r="OQK54" s="181"/>
      <c r="OQL54" s="205"/>
      <c r="OQM54" s="205"/>
      <c r="OQN54" s="205"/>
      <c r="OQO54" s="205"/>
      <c r="OQP54" s="205"/>
      <c r="OQQ54" s="205"/>
      <c r="OQR54" s="205"/>
      <c r="OQS54" s="205"/>
      <c r="OQT54" s="205"/>
      <c r="OQU54" s="205"/>
      <c r="OQV54" s="205"/>
      <c r="OQW54" s="205"/>
      <c r="OQX54" s="205"/>
      <c r="OQY54" s="205"/>
      <c r="OQZ54" s="205"/>
      <c r="ORA54" s="205"/>
      <c r="ORB54" s="205"/>
      <c r="ORC54" s="205"/>
      <c r="ORD54" s="205"/>
      <c r="ORE54" s="205"/>
      <c r="ORF54" s="181"/>
      <c r="ORG54" s="205"/>
      <c r="ORH54" s="205"/>
      <c r="ORI54" s="205"/>
      <c r="ORJ54" s="205"/>
      <c r="ORK54" s="205"/>
      <c r="ORL54" s="205"/>
      <c r="ORM54" s="205"/>
      <c r="ORN54" s="205"/>
      <c r="ORO54" s="181"/>
      <c r="ORP54" s="205"/>
      <c r="ORQ54" s="205"/>
      <c r="ORR54" s="205"/>
      <c r="ORS54" s="205"/>
      <c r="ORT54" s="205"/>
      <c r="ORU54" s="205"/>
      <c r="ORV54" s="205"/>
      <c r="ORW54" s="205"/>
      <c r="ORX54" s="205"/>
      <c r="ORY54" s="205"/>
      <c r="ORZ54" s="205"/>
      <c r="OSA54" s="205"/>
      <c r="OSB54" s="205"/>
      <c r="OSC54" s="205"/>
      <c r="OSD54" s="205"/>
      <c r="OSE54" s="205"/>
      <c r="OSF54" s="205"/>
      <c r="OSG54" s="205"/>
      <c r="OSH54" s="205"/>
      <c r="OSI54" s="205"/>
      <c r="OSJ54" s="181"/>
      <c r="OSK54" s="205"/>
      <c r="OSL54" s="205"/>
      <c r="OSM54" s="205"/>
      <c r="OSN54" s="205"/>
      <c r="OSO54" s="205"/>
      <c r="OSP54" s="205"/>
      <c r="OSQ54" s="205"/>
      <c r="OSR54" s="205"/>
      <c r="OSS54" s="181"/>
      <c r="OST54" s="205"/>
      <c r="OSU54" s="205"/>
      <c r="OSV54" s="205"/>
      <c r="OSW54" s="205"/>
      <c r="OSX54" s="205"/>
      <c r="OSY54" s="205"/>
      <c r="OSZ54" s="205"/>
      <c r="OTA54" s="205"/>
      <c r="OTB54" s="205"/>
      <c r="OTC54" s="205"/>
      <c r="OTD54" s="205"/>
      <c r="OTE54" s="205"/>
      <c r="OTF54" s="205"/>
      <c r="OTG54" s="205"/>
      <c r="OTH54" s="205"/>
      <c r="OTI54" s="205"/>
      <c r="OTJ54" s="205"/>
      <c r="OTK54" s="205"/>
      <c r="OTL54" s="205"/>
      <c r="OTM54" s="205"/>
      <c r="OTN54" s="181"/>
      <c r="OTO54" s="205"/>
      <c r="OTP54" s="205"/>
      <c r="OTQ54" s="205"/>
      <c r="OTR54" s="205"/>
      <c r="OTS54" s="205"/>
      <c r="OTT54" s="205"/>
      <c r="OTU54" s="205"/>
      <c r="OTV54" s="205"/>
      <c r="OTW54" s="181"/>
      <c r="OTX54" s="205"/>
      <c r="OTY54" s="205"/>
      <c r="OTZ54" s="205"/>
      <c r="OUA54" s="205"/>
      <c r="OUB54" s="205"/>
      <c r="OUC54" s="205"/>
      <c r="OUD54" s="205"/>
      <c r="OUE54" s="205"/>
      <c r="OUF54" s="205"/>
      <c r="OUG54" s="205"/>
      <c r="OUH54" s="205"/>
      <c r="OUI54" s="205"/>
      <c r="OUJ54" s="205"/>
      <c r="OUK54" s="205"/>
      <c r="OUL54" s="205"/>
      <c r="OUM54" s="205"/>
      <c r="OUN54" s="205"/>
      <c r="OUO54" s="205"/>
      <c r="OUP54" s="205"/>
      <c r="OUQ54" s="205"/>
      <c r="OUR54" s="181"/>
      <c r="OUS54" s="205"/>
      <c r="OUT54" s="205"/>
      <c r="OUU54" s="205"/>
      <c r="OUV54" s="205"/>
      <c r="OUW54" s="205"/>
      <c r="OUX54" s="205"/>
      <c r="OUY54" s="205"/>
      <c r="OUZ54" s="205"/>
      <c r="OVA54" s="181"/>
      <c r="OVB54" s="205"/>
      <c r="OVC54" s="205"/>
      <c r="OVD54" s="205"/>
      <c r="OVE54" s="205"/>
      <c r="OVF54" s="205"/>
      <c r="OVG54" s="205"/>
      <c r="OVH54" s="205"/>
      <c r="OVI54" s="205"/>
      <c r="OVJ54" s="205"/>
      <c r="OVK54" s="205"/>
      <c r="OVL54" s="205"/>
      <c r="OVM54" s="205"/>
      <c r="OVN54" s="205"/>
      <c r="OVO54" s="205"/>
      <c r="OVP54" s="205"/>
      <c r="OVQ54" s="205"/>
      <c r="OVR54" s="205"/>
      <c r="OVS54" s="205"/>
      <c r="OVT54" s="205"/>
      <c r="OVU54" s="205"/>
      <c r="OVV54" s="181"/>
      <c r="OVW54" s="205"/>
      <c r="OVX54" s="205"/>
      <c r="OVY54" s="205"/>
      <c r="OVZ54" s="205"/>
      <c r="OWA54" s="205"/>
      <c r="OWB54" s="205"/>
      <c r="OWC54" s="205"/>
      <c r="OWD54" s="205"/>
      <c r="OWE54" s="181"/>
      <c r="OWF54" s="205"/>
      <c r="OWG54" s="205"/>
      <c r="OWH54" s="205"/>
      <c r="OWI54" s="205"/>
      <c r="OWJ54" s="205"/>
      <c r="OWK54" s="205"/>
      <c r="OWL54" s="205"/>
      <c r="OWM54" s="205"/>
      <c r="OWN54" s="205"/>
      <c r="OWO54" s="205"/>
      <c r="OWP54" s="205"/>
      <c r="OWQ54" s="205"/>
      <c r="OWR54" s="205"/>
      <c r="OWS54" s="205"/>
      <c r="OWT54" s="205"/>
      <c r="OWU54" s="205"/>
      <c r="OWV54" s="205"/>
      <c r="OWW54" s="205"/>
      <c r="OWX54" s="205"/>
      <c r="OWY54" s="205"/>
      <c r="OWZ54" s="181"/>
      <c r="OXA54" s="205"/>
      <c r="OXB54" s="205"/>
      <c r="OXC54" s="205"/>
      <c r="OXD54" s="205"/>
      <c r="OXE54" s="205"/>
      <c r="OXF54" s="205"/>
      <c r="OXG54" s="205"/>
      <c r="OXH54" s="205"/>
      <c r="OXI54" s="181"/>
      <c r="OXJ54" s="205"/>
      <c r="OXK54" s="205"/>
      <c r="OXL54" s="205"/>
      <c r="OXM54" s="205"/>
      <c r="OXN54" s="205"/>
      <c r="OXO54" s="205"/>
      <c r="OXP54" s="205"/>
      <c r="OXQ54" s="205"/>
      <c r="OXR54" s="205"/>
      <c r="OXS54" s="205"/>
      <c r="OXT54" s="205"/>
      <c r="OXU54" s="205"/>
      <c r="OXV54" s="205"/>
      <c r="OXW54" s="205"/>
      <c r="OXX54" s="205"/>
      <c r="OXY54" s="205"/>
      <c r="OXZ54" s="205"/>
      <c r="OYA54" s="205"/>
      <c r="OYB54" s="205"/>
      <c r="OYC54" s="205"/>
      <c r="OYD54" s="181"/>
      <c r="OYE54" s="205"/>
      <c r="OYF54" s="205"/>
      <c r="OYG54" s="205"/>
      <c r="OYH54" s="205"/>
      <c r="OYI54" s="205"/>
      <c r="OYJ54" s="205"/>
      <c r="OYK54" s="205"/>
      <c r="OYL54" s="205"/>
      <c r="OYM54" s="181"/>
      <c r="OYN54" s="205"/>
      <c r="OYO54" s="205"/>
      <c r="OYP54" s="205"/>
      <c r="OYQ54" s="205"/>
      <c r="OYR54" s="205"/>
      <c r="OYS54" s="205"/>
      <c r="OYT54" s="205"/>
      <c r="OYU54" s="205"/>
      <c r="OYV54" s="205"/>
      <c r="OYW54" s="205"/>
      <c r="OYX54" s="205"/>
      <c r="OYY54" s="205"/>
      <c r="OYZ54" s="205"/>
      <c r="OZA54" s="205"/>
      <c r="OZB54" s="205"/>
      <c r="OZC54" s="205"/>
      <c r="OZD54" s="205"/>
      <c r="OZE54" s="205"/>
      <c r="OZF54" s="205"/>
      <c r="OZG54" s="205"/>
      <c r="OZH54" s="181"/>
      <c r="OZI54" s="205"/>
      <c r="OZJ54" s="205"/>
      <c r="OZK54" s="205"/>
      <c r="OZL54" s="205"/>
      <c r="OZM54" s="205"/>
      <c r="OZN54" s="205"/>
      <c r="OZO54" s="205"/>
      <c r="OZP54" s="205"/>
      <c r="OZQ54" s="181"/>
      <c r="OZR54" s="205"/>
      <c r="OZS54" s="205"/>
      <c r="OZT54" s="205"/>
      <c r="OZU54" s="205"/>
      <c r="OZV54" s="205"/>
      <c r="OZW54" s="205"/>
      <c r="OZX54" s="205"/>
      <c r="OZY54" s="205"/>
      <c r="OZZ54" s="205"/>
      <c r="PAA54" s="205"/>
      <c r="PAB54" s="205"/>
      <c r="PAC54" s="205"/>
      <c r="PAD54" s="205"/>
      <c r="PAE54" s="205"/>
      <c r="PAF54" s="205"/>
      <c r="PAG54" s="205"/>
      <c r="PAH54" s="205"/>
      <c r="PAI54" s="205"/>
      <c r="PAJ54" s="205"/>
      <c r="PAK54" s="205"/>
      <c r="PAL54" s="181"/>
      <c r="PAM54" s="205"/>
      <c r="PAN54" s="205"/>
      <c r="PAO54" s="205"/>
      <c r="PAP54" s="205"/>
      <c r="PAQ54" s="205"/>
      <c r="PAR54" s="205"/>
      <c r="PAS54" s="205"/>
      <c r="PAT54" s="205"/>
      <c r="PAU54" s="181"/>
      <c r="PAV54" s="205"/>
      <c r="PAW54" s="205"/>
      <c r="PAX54" s="205"/>
      <c r="PAY54" s="205"/>
      <c r="PAZ54" s="205"/>
      <c r="PBA54" s="205"/>
      <c r="PBB54" s="205"/>
      <c r="PBC54" s="205"/>
      <c r="PBD54" s="205"/>
      <c r="PBE54" s="205"/>
      <c r="PBF54" s="205"/>
      <c r="PBG54" s="205"/>
      <c r="PBH54" s="205"/>
      <c r="PBI54" s="205"/>
      <c r="PBJ54" s="205"/>
      <c r="PBK54" s="205"/>
      <c r="PBL54" s="205"/>
      <c r="PBM54" s="205"/>
      <c r="PBN54" s="205"/>
      <c r="PBO54" s="205"/>
      <c r="PBP54" s="181"/>
      <c r="PBQ54" s="205"/>
      <c r="PBR54" s="205"/>
      <c r="PBS54" s="205"/>
      <c r="PBT54" s="205"/>
      <c r="PBU54" s="205"/>
      <c r="PBV54" s="205"/>
      <c r="PBW54" s="205"/>
      <c r="PBX54" s="205"/>
      <c r="PBY54" s="181"/>
      <c r="PBZ54" s="205"/>
      <c r="PCA54" s="205"/>
      <c r="PCB54" s="205"/>
      <c r="PCC54" s="205"/>
      <c r="PCD54" s="205"/>
      <c r="PCE54" s="205"/>
      <c r="PCF54" s="205"/>
      <c r="PCG54" s="205"/>
      <c r="PCH54" s="205"/>
      <c r="PCI54" s="205"/>
      <c r="PCJ54" s="205"/>
      <c r="PCK54" s="205"/>
      <c r="PCL54" s="205"/>
      <c r="PCM54" s="205"/>
      <c r="PCN54" s="205"/>
      <c r="PCO54" s="205"/>
      <c r="PCP54" s="205"/>
      <c r="PCQ54" s="205"/>
      <c r="PCR54" s="205"/>
      <c r="PCS54" s="205"/>
      <c r="PCT54" s="181"/>
      <c r="PCU54" s="205"/>
      <c r="PCV54" s="205"/>
      <c r="PCW54" s="205"/>
      <c r="PCX54" s="205"/>
      <c r="PCY54" s="205"/>
      <c r="PCZ54" s="205"/>
      <c r="PDA54" s="205"/>
      <c r="PDB54" s="205"/>
      <c r="PDC54" s="181"/>
      <c r="PDD54" s="205"/>
      <c r="PDE54" s="205"/>
      <c r="PDF54" s="205"/>
      <c r="PDG54" s="205"/>
      <c r="PDH54" s="205"/>
      <c r="PDI54" s="205"/>
      <c r="PDJ54" s="205"/>
      <c r="PDK54" s="205"/>
      <c r="PDL54" s="205"/>
      <c r="PDM54" s="205"/>
      <c r="PDN54" s="205"/>
      <c r="PDO54" s="205"/>
      <c r="PDP54" s="205"/>
      <c r="PDQ54" s="205"/>
      <c r="PDR54" s="205"/>
      <c r="PDS54" s="205"/>
      <c r="PDT54" s="205"/>
      <c r="PDU54" s="205"/>
      <c r="PDV54" s="205"/>
      <c r="PDW54" s="205"/>
      <c r="PDX54" s="181"/>
      <c r="PDY54" s="205"/>
      <c r="PDZ54" s="205"/>
      <c r="PEA54" s="205"/>
      <c r="PEB54" s="205"/>
      <c r="PEC54" s="205"/>
      <c r="PED54" s="205"/>
      <c r="PEE54" s="205"/>
      <c r="PEF54" s="205"/>
      <c r="PEG54" s="181"/>
      <c r="PEH54" s="205"/>
      <c r="PEI54" s="205"/>
      <c r="PEJ54" s="205"/>
      <c r="PEK54" s="205"/>
      <c r="PEL54" s="205"/>
      <c r="PEM54" s="205"/>
      <c r="PEN54" s="205"/>
      <c r="PEO54" s="205"/>
      <c r="PEP54" s="205"/>
      <c r="PEQ54" s="205"/>
      <c r="PER54" s="205"/>
      <c r="PES54" s="205"/>
      <c r="PET54" s="205"/>
      <c r="PEU54" s="205"/>
      <c r="PEV54" s="205"/>
      <c r="PEW54" s="205"/>
      <c r="PEX54" s="205"/>
      <c r="PEY54" s="205"/>
      <c r="PEZ54" s="205"/>
      <c r="PFA54" s="205"/>
      <c r="PFB54" s="181"/>
      <c r="PFC54" s="205"/>
      <c r="PFD54" s="205"/>
      <c r="PFE54" s="205"/>
      <c r="PFF54" s="205"/>
      <c r="PFG54" s="205"/>
      <c r="PFH54" s="205"/>
      <c r="PFI54" s="205"/>
      <c r="PFJ54" s="205"/>
      <c r="PFK54" s="181"/>
      <c r="PFL54" s="205"/>
      <c r="PFM54" s="205"/>
      <c r="PFN54" s="205"/>
      <c r="PFO54" s="205"/>
      <c r="PFP54" s="205"/>
      <c r="PFQ54" s="205"/>
      <c r="PFR54" s="205"/>
      <c r="PFS54" s="205"/>
      <c r="PFT54" s="205"/>
      <c r="PFU54" s="205"/>
      <c r="PFV54" s="205"/>
      <c r="PFW54" s="205"/>
      <c r="PFX54" s="205"/>
      <c r="PFY54" s="205"/>
      <c r="PFZ54" s="205"/>
      <c r="PGA54" s="205"/>
      <c r="PGB54" s="205"/>
      <c r="PGC54" s="205"/>
      <c r="PGD54" s="205"/>
      <c r="PGE54" s="205"/>
      <c r="PGF54" s="181"/>
      <c r="PGG54" s="205"/>
      <c r="PGH54" s="205"/>
      <c r="PGI54" s="205"/>
      <c r="PGJ54" s="205"/>
      <c r="PGK54" s="205"/>
      <c r="PGL54" s="205"/>
      <c r="PGM54" s="205"/>
      <c r="PGN54" s="205"/>
      <c r="PGO54" s="181"/>
      <c r="PGP54" s="205"/>
      <c r="PGQ54" s="205"/>
      <c r="PGR54" s="205"/>
      <c r="PGS54" s="205"/>
      <c r="PGT54" s="205"/>
      <c r="PGU54" s="205"/>
      <c r="PGV54" s="205"/>
      <c r="PGW54" s="205"/>
      <c r="PGX54" s="205"/>
      <c r="PGY54" s="205"/>
      <c r="PGZ54" s="205"/>
      <c r="PHA54" s="205"/>
      <c r="PHB54" s="205"/>
      <c r="PHC54" s="205"/>
      <c r="PHD54" s="205"/>
      <c r="PHE54" s="205"/>
      <c r="PHF54" s="205"/>
      <c r="PHG54" s="205"/>
      <c r="PHH54" s="205"/>
      <c r="PHI54" s="205"/>
      <c r="PHJ54" s="181"/>
      <c r="PHK54" s="205"/>
      <c r="PHL54" s="205"/>
      <c r="PHM54" s="205"/>
      <c r="PHN54" s="205"/>
      <c r="PHO54" s="205"/>
      <c r="PHP54" s="205"/>
      <c r="PHQ54" s="205"/>
      <c r="PHR54" s="205"/>
      <c r="PHS54" s="181"/>
      <c r="PHT54" s="205"/>
      <c r="PHU54" s="205"/>
      <c r="PHV54" s="205"/>
      <c r="PHW54" s="205"/>
      <c r="PHX54" s="205"/>
      <c r="PHY54" s="205"/>
      <c r="PHZ54" s="205"/>
      <c r="PIA54" s="205"/>
      <c r="PIB54" s="205"/>
      <c r="PIC54" s="205"/>
      <c r="PID54" s="205"/>
      <c r="PIE54" s="205"/>
      <c r="PIF54" s="205"/>
      <c r="PIG54" s="205"/>
      <c r="PIH54" s="205"/>
      <c r="PII54" s="205"/>
      <c r="PIJ54" s="205"/>
      <c r="PIK54" s="205"/>
      <c r="PIL54" s="205"/>
      <c r="PIM54" s="205"/>
      <c r="PIN54" s="181"/>
      <c r="PIO54" s="205"/>
      <c r="PIP54" s="205"/>
      <c r="PIQ54" s="205"/>
      <c r="PIR54" s="205"/>
      <c r="PIS54" s="205"/>
      <c r="PIT54" s="205"/>
      <c r="PIU54" s="205"/>
      <c r="PIV54" s="205"/>
      <c r="PIW54" s="181"/>
      <c r="PIX54" s="205"/>
      <c r="PIY54" s="205"/>
      <c r="PIZ54" s="205"/>
      <c r="PJA54" s="205"/>
      <c r="PJB54" s="205"/>
      <c r="PJC54" s="205"/>
      <c r="PJD54" s="205"/>
      <c r="PJE54" s="205"/>
      <c r="PJF54" s="205"/>
      <c r="PJG54" s="205"/>
      <c r="PJH54" s="205"/>
      <c r="PJI54" s="205"/>
      <c r="PJJ54" s="205"/>
      <c r="PJK54" s="205"/>
      <c r="PJL54" s="205"/>
      <c r="PJM54" s="205"/>
      <c r="PJN54" s="205"/>
      <c r="PJO54" s="205"/>
      <c r="PJP54" s="205"/>
      <c r="PJQ54" s="205"/>
      <c r="PJR54" s="181"/>
      <c r="PJS54" s="205"/>
      <c r="PJT54" s="205"/>
      <c r="PJU54" s="205"/>
      <c r="PJV54" s="205"/>
      <c r="PJW54" s="205"/>
      <c r="PJX54" s="205"/>
      <c r="PJY54" s="205"/>
      <c r="PJZ54" s="205"/>
      <c r="PKA54" s="181"/>
      <c r="PKB54" s="205"/>
      <c r="PKC54" s="205"/>
      <c r="PKD54" s="205"/>
      <c r="PKE54" s="205"/>
      <c r="PKF54" s="205"/>
      <c r="PKG54" s="205"/>
      <c r="PKH54" s="205"/>
      <c r="PKI54" s="205"/>
      <c r="PKJ54" s="205"/>
      <c r="PKK54" s="205"/>
      <c r="PKL54" s="205"/>
      <c r="PKM54" s="205"/>
      <c r="PKN54" s="205"/>
      <c r="PKO54" s="205"/>
      <c r="PKP54" s="205"/>
      <c r="PKQ54" s="205"/>
      <c r="PKR54" s="205"/>
      <c r="PKS54" s="205"/>
      <c r="PKT54" s="205"/>
      <c r="PKU54" s="205"/>
      <c r="PKV54" s="181"/>
      <c r="PKW54" s="205"/>
      <c r="PKX54" s="205"/>
      <c r="PKY54" s="205"/>
      <c r="PKZ54" s="205"/>
      <c r="PLA54" s="205"/>
      <c r="PLB54" s="205"/>
      <c r="PLC54" s="205"/>
      <c r="PLD54" s="205"/>
      <c r="PLE54" s="181"/>
      <c r="PLF54" s="205"/>
      <c r="PLG54" s="205"/>
      <c r="PLH54" s="205"/>
      <c r="PLI54" s="205"/>
      <c r="PLJ54" s="205"/>
      <c r="PLK54" s="205"/>
      <c r="PLL54" s="205"/>
      <c r="PLM54" s="205"/>
      <c r="PLN54" s="205"/>
      <c r="PLO54" s="205"/>
      <c r="PLP54" s="205"/>
      <c r="PLQ54" s="205"/>
      <c r="PLR54" s="205"/>
      <c r="PLS54" s="205"/>
      <c r="PLT54" s="205"/>
      <c r="PLU54" s="205"/>
      <c r="PLV54" s="205"/>
      <c r="PLW54" s="205"/>
      <c r="PLX54" s="205"/>
      <c r="PLY54" s="205"/>
      <c r="PLZ54" s="181"/>
      <c r="PMA54" s="205"/>
      <c r="PMB54" s="205"/>
      <c r="PMC54" s="205"/>
      <c r="PMD54" s="205"/>
      <c r="PME54" s="205"/>
      <c r="PMF54" s="205"/>
      <c r="PMG54" s="205"/>
      <c r="PMH54" s="205"/>
      <c r="PMI54" s="181"/>
      <c r="PMJ54" s="205"/>
      <c r="PMK54" s="205"/>
      <c r="PML54" s="205"/>
      <c r="PMM54" s="205"/>
      <c r="PMN54" s="205"/>
      <c r="PMO54" s="205"/>
      <c r="PMP54" s="205"/>
      <c r="PMQ54" s="205"/>
      <c r="PMR54" s="205"/>
      <c r="PMS54" s="205"/>
      <c r="PMT54" s="205"/>
      <c r="PMU54" s="205"/>
      <c r="PMV54" s="205"/>
      <c r="PMW54" s="205"/>
      <c r="PMX54" s="205"/>
      <c r="PMY54" s="205"/>
      <c r="PMZ54" s="205"/>
      <c r="PNA54" s="205"/>
      <c r="PNB54" s="205"/>
      <c r="PNC54" s="205"/>
      <c r="PND54" s="181"/>
      <c r="PNE54" s="205"/>
      <c r="PNF54" s="205"/>
      <c r="PNG54" s="205"/>
      <c r="PNH54" s="205"/>
      <c r="PNI54" s="205"/>
      <c r="PNJ54" s="205"/>
      <c r="PNK54" s="205"/>
      <c r="PNL54" s="205"/>
      <c r="PNM54" s="181"/>
      <c r="PNN54" s="205"/>
      <c r="PNO54" s="205"/>
      <c r="PNP54" s="205"/>
      <c r="PNQ54" s="205"/>
      <c r="PNR54" s="205"/>
      <c r="PNS54" s="205"/>
      <c r="PNT54" s="205"/>
      <c r="PNU54" s="205"/>
      <c r="PNV54" s="205"/>
      <c r="PNW54" s="205"/>
      <c r="PNX54" s="205"/>
      <c r="PNY54" s="205"/>
      <c r="PNZ54" s="205"/>
      <c r="POA54" s="205"/>
      <c r="POB54" s="205"/>
      <c r="POC54" s="205"/>
      <c r="POD54" s="205"/>
      <c r="POE54" s="205"/>
      <c r="POF54" s="205"/>
      <c r="POG54" s="205"/>
      <c r="POH54" s="181"/>
      <c r="POI54" s="205"/>
      <c r="POJ54" s="205"/>
      <c r="POK54" s="205"/>
      <c r="POL54" s="205"/>
      <c r="POM54" s="205"/>
      <c r="PON54" s="205"/>
      <c r="POO54" s="205"/>
      <c r="POP54" s="205"/>
      <c r="POQ54" s="181"/>
      <c r="POR54" s="205"/>
      <c r="POS54" s="205"/>
      <c r="POT54" s="205"/>
      <c r="POU54" s="205"/>
      <c r="POV54" s="205"/>
      <c r="POW54" s="205"/>
      <c r="POX54" s="205"/>
      <c r="POY54" s="205"/>
      <c r="POZ54" s="205"/>
      <c r="PPA54" s="205"/>
      <c r="PPB54" s="205"/>
      <c r="PPC54" s="205"/>
      <c r="PPD54" s="205"/>
      <c r="PPE54" s="205"/>
      <c r="PPF54" s="205"/>
      <c r="PPG54" s="205"/>
      <c r="PPH54" s="205"/>
      <c r="PPI54" s="205"/>
      <c r="PPJ54" s="205"/>
      <c r="PPK54" s="205"/>
      <c r="PPL54" s="181"/>
      <c r="PPM54" s="205"/>
      <c r="PPN54" s="205"/>
      <c r="PPO54" s="205"/>
      <c r="PPP54" s="205"/>
      <c r="PPQ54" s="205"/>
      <c r="PPR54" s="205"/>
      <c r="PPS54" s="205"/>
      <c r="PPT54" s="205"/>
      <c r="PPU54" s="181"/>
      <c r="PPV54" s="205"/>
      <c r="PPW54" s="205"/>
      <c r="PPX54" s="205"/>
      <c r="PPY54" s="205"/>
      <c r="PPZ54" s="205"/>
      <c r="PQA54" s="205"/>
      <c r="PQB54" s="205"/>
      <c r="PQC54" s="205"/>
      <c r="PQD54" s="205"/>
      <c r="PQE54" s="205"/>
      <c r="PQF54" s="205"/>
      <c r="PQG54" s="205"/>
      <c r="PQH54" s="205"/>
      <c r="PQI54" s="205"/>
      <c r="PQJ54" s="205"/>
      <c r="PQK54" s="205"/>
      <c r="PQL54" s="205"/>
      <c r="PQM54" s="205"/>
      <c r="PQN54" s="205"/>
      <c r="PQO54" s="205"/>
      <c r="PQP54" s="181"/>
      <c r="PQQ54" s="205"/>
      <c r="PQR54" s="205"/>
      <c r="PQS54" s="205"/>
      <c r="PQT54" s="205"/>
      <c r="PQU54" s="205"/>
      <c r="PQV54" s="205"/>
      <c r="PQW54" s="205"/>
      <c r="PQX54" s="205"/>
      <c r="PQY54" s="181"/>
      <c r="PQZ54" s="205"/>
      <c r="PRA54" s="205"/>
      <c r="PRB54" s="205"/>
      <c r="PRC54" s="205"/>
      <c r="PRD54" s="205"/>
      <c r="PRE54" s="205"/>
      <c r="PRF54" s="205"/>
      <c r="PRG54" s="205"/>
      <c r="PRH54" s="205"/>
      <c r="PRI54" s="205"/>
      <c r="PRJ54" s="205"/>
      <c r="PRK54" s="205"/>
      <c r="PRL54" s="205"/>
      <c r="PRM54" s="205"/>
      <c r="PRN54" s="205"/>
      <c r="PRO54" s="205"/>
      <c r="PRP54" s="205"/>
      <c r="PRQ54" s="205"/>
      <c r="PRR54" s="205"/>
      <c r="PRS54" s="205"/>
      <c r="PRT54" s="181"/>
      <c r="PRU54" s="205"/>
      <c r="PRV54" s="205"/>
      <c r="PRW54" s="205"/>
      <c r="PRX54" s="205"/>
      <c r="PRY54" s="205"/>
      <c r="PRZ54" s="205"/>
      <c r="PSA54" s="205"/>
      <c r="PSB54" s="205"/>
      <c r="PSC54" s="181"/>
      <c r="PSD54" s="205"/>
      <c r="PSE54" s="205"/>
      <c r="PSF54" s="205"/>
      <c r="PSG54" s="205"/>
      <c r="PSH54" s="205"/>
      <c r="PSI54" s="205"/>
      <c r="PSJ54" s="205"/>
      <c r="PSK54" s="205"/>
      <c r="PSL54" s="205"/>
      <c r="PSM54" s="205"/>
      <c r="PSN54" s="205"/>
      <c r="PSO54" s="205"/>
      <c r="PSP54" s="205"/>
      <c r="PSQ54" s="205"/>
      <c r="PSR54" s="205"/>
      <c r="PSS54" s="205"/>
      <c r="PST54" s="205"/>
      <c r="PSU54" s="205"/>
      <c r="PSV54" s="205"/>
      <c r="PSW54" s="205"/>
      <c r="PSX54" s="181"/>
      <c r="PSY54" s="205"/>
      <c r="PSZ54" s="205"/>
      <c r="PTA54" s="205"/>
      <c r="PTB54" s="205"/>
      <c r="PTC54" s="205"/>
      <c r="PTD54" s="205"/>
      <c r="PTE54" s="205"/>
      <c r="PTF54" s="205"/>
      <c r="PTG54" s="181"/>
      <c r="PTH54" s="205"/>
      <c r="PTI54" s="205"/>
      <c r="PTJ54" s="205"/>
      <c r="PTK54" s="205"/>
      <c r="PTL54" s="205"/>
      <c r="PTM54" s="205"/>
      <c r="PTN54" s="205"/>
      <c r="PTO54" s="205"/>
      <c r="PTP54" s="205"/>
      <c r="PTQ54" s="205"/>
      <c r="PTR54" s="205"/>
      <c r="PTS54" s="205"/>
      <c r="PTT54" s="205"/>
      <c r="PTU54" s="205"/>
      <c r="PTV54" s="205"/>
      <c r="PTW54" s="205"/>
      <c r="PTX54" s="205"/>
      <c r="PTY54" s="205"/>
      <c r="PTZ54" s="205"/>
      <c r="PUA54" s="205"/>
      <c r="PUB54" s="181"/>
      <c r="PUC54" s="205"/>
      <c r="PUD54" s="205"/>
      <c r="PUE54" s="205"/>
      <c r="PUF54" s="205"/>
      <c r="PUG54" s="205"/>
      <c r="PUH54" s="205"/>
      <c r="PUI54" s="205"/>
      <c r="PUJ54" s="205"/>
      <c r="PUK54" s="181"/>
      <c r="PUL54" s="205"/>
      <c r="PUM54" s="205"/>
      <c r="PUN54" s="205"/>
      <c r="PUO54" s="205"/>
      <c r="PUP54" s="205"/>
      <c r="PUQ54" s="205"/>
      <c r="PUR54" s="205"/>
      <c r="PUS54" s="205"/>
      <c r="PUT54" s="205"/>
      <c r="PUU54" s="205"/>
      <c r="PUV54" s="205"/>
      <c r="PUW54" s="205"/>
      <c r="PUX54" s="205"/>
      <c r="PUY54" s="205"/>
      <c r="PUZ54" s="205"/>
      <c r="PVA54" s="205"/>
      <c r="PVB54" s="205"/>
      <c r="PVC54" s="205"/>
      <c r="PVD54" s="205"/>
      <c r="PVE54" s="205"/>
      <c r="PVF54" s="181"/>
      <c r="PVG54" s="205"/>
      <c r="PVH54" s="205"/>
      <c r="PVI54" s="205"/>
      <c r="PVJ54" s="205"/>
      <c r="PVK54" s="205"/>
      <c r="PVL54" s="205"/>
      <c r="PVM54" s="205"/>
      <c r="PVN54" s="205"/>
      <c r="PVO54" s="181"/>
      <c r="PVP54" s="205"/>
      <c r="PVQ54" s="205"/>
      <c r="PVR54" s="205"/>
      <c r="PVS54" s="205"/>
      <c r="PVT54" s="205"/>
      <c r="PVU54" s="205"/>
      <c r="PVV54" s="205"/>
      <c r="PVW54" s="205"/>
      <c r="PVX54" s="205"/>
      <c r="PVY54" s="205"/>
      <c r="PVZ54" s="205"/>
      <c r="PWA54" s="205"/>
      <c r="PWB54" s="205"/>
      <c r="PWC54" s="205"/>
      <c r="PWD54" s="205"/>
      <c r="PWE54" s="205"/>
      <c r="PWF54" s="205"/>
      <c r="PWG54" s="205"/>
      <c r="PWH54" s="205"/>
      <c r="PWI54" s="205"/>
      <c r="PWJ54" s="181"/>
      <c r="PWK54" s="205"/>
      <c r="PWL54" s="205"/>
      <c r="PWM54" s="205"/>
      <c r="PWN54" s="205"/>
      <c r="PWO54" s="205"/>
      <c r="PWP54" s="205"/>
      <c r="PWQ54" s="205"/>
      <c r="PWR54" s="205"/>
      <c r="PWS54" s="181"/>
      <c r="PWT54" s="205"/>
      <c r="PWU54" s="205"/>
      <c r="PWV54" s="205"/>
      <c r="PWW54" s="205"/>
      <c r="PWX54" s="205"/>
      <c r="PWY54" s="205"/>
      <c r="PWZ54" s="205"/>
      <c r="PXA54" s="205"/>
      <c r="PXB54" s="205"/>
      <c r="PXC54" s="205"/>
      <c r="PXD54" s="205"/>
      <c r="PXE54" s="205"/>
      <c r="PXF54" s="205"/>
      <c r="PXG54" s="205"/>
      <c r="PXH54" s="205"/>
      <c r="PXI54" s="205"/>
      <c r="PXJ54" s="205"/>
      <c r="PXK54" s="205"/>
      <c r="PXL54" s="205"/>
      <c r="PXM54" s="205"/>
      <c r="PXN54" s="181"/>
      <c r="PXO54" s="205"/>
      <c r="PXP54" s="205"/>
      <c r="PXQ54" s="205"/>
      <c r="PXR54" s="205"/>
      <c r="PXS54" s="205"/>
      <c r="PXT54" s="205"/>
      <c r="PXU54" s="205"/>
      <c r="PXV54" s="205"/>
      <c r="PXW54" s="181"/>
      <c r="PXX54" s="205"/>
      <c r="PXY54" s="205"/>
      <c r="PXZ54" s="205"/>
      <c r="PYA54" s="205"/>
      <c r="PYB54" s="205"/>
      <c r="PYC54" s="205"/>
      <c r="PYD54" s="205"/>
      <c r="PYE54" s="205"/>
      <c r="PYF54" s="205"/>
      <c r="PYG54" s="205"/>
      <c r="PYH54" s="205"/>
      <c r="PYI54" s="205"/>
      <c r="PYJ54" s="205"/>
      <c r="PYK54" s="205"/>
      <c r="PYL54" s="205"/>
      <c r="PYM54" s="205"/>
      <c r="PYN54" s="205"/>
      <c r="PYO54" s="205"/>
      <c r="PYP54" s="205"/>
      <c r="PYQ54" s="205"/>
      <c r="PYR54" s="181"/>
      <c r="PYS54" s="205"/>
      <c r="PYT54" s="205"/>
      <c r="PYU54" s="205"/>
      <c r="PYV54" s="205"/>
      <c r="PYW54" s="205"/>
      <c r="PYX54" s="205"/>
      <c r="PYY54" s="205"/>
      <c r="PYZ54" s="205"/>
      <c r="PZA54" s="181"/>
      <c r="PZB54" s="205"/>
      <c r="PZC54" s="205"/>
      <c r="PZD54" s="205"/>
      <c r="PZE54" s="205"/>
      <c r="PZF54" s="205"/>
      <c r="PZG54" s="205"/>
      <c r="PZH54" s="205"/>
      <c r="PZI54" s="205"/>
      <c r="PZJ54" s="205"/>
      <c r="PZK54" s="205"/>
      <c r="PZL54" s="205"/>
      <c r="PZM54" s="205"/>
      <c r="PZN54" s="205"/>
      <c r="PZO54" s="205"/>
      <c r="PZP54" s="205"/>
      <c r="PZQ54" s="205"/>
      <c r="PZR54" s="205"/>
      <c r="PZS54" s="205"/>
      <c r="PZT54" s="205"/>
      <c r="PZU54" s="205"/>
      <c r="PZV54" s="181"/>
      <c r="PZW54" s="205"/>
      <c r="PZX54" s="205"/>
      <c r="PZY54" s="205"/>
      <c r="PZZ54" s="205"/>
      <c r="QAA54" s="205"/>
      <c r="QAB54" s="205"/>
      <c r="QAC54" s="205"/>
      <c r="QAD54" s="205"/>
      <c r="QAE54" s="181"/>
      <c r="QAF54" s="205"/>
      <c r="QAG54" s="205"/>
      <c r="QAH54" s="205"/>
      <c r="QAI54" s="205"/>
      <c r="QAJ54" s="205"/>
      <c r="QAK54" s="205"/>
      <c r="QAL54" s="205"/>
      <c r="QAM54" s="205"/>
      <c r="QAN54" s="205"/>
      <c r="QAO54" s="205"/>
      <c r="QAP54" s="205"/>
      <c r="QAQ54" s="205"/>
      <c r="QAR54" s="205"/>
      <c r="QAS54" s="205"/>
      <c r="QAT54" s="205"/>
      <c r="QAU54" s="205"/>
      <c r="QAV54" s="205"/>
      <c r="QAW54" s="205"/>
      <c r="QAX54" s="205"/>
      <c r="QAY54" s="205"/>
      <c r="QAZ54" s="181"/>
      <c r="QBA54" s="205"/>
      <c r="QBB54" s="205"/>
      <c r="QBC54" s="205"/>
      <c r="QBD54" s="205"/>
      <c r="QBE54" s="205"/>
      <c r="QBF54" s="205"/>
      <c r="QBG54" s="205"/>
      <c r="QBH54" s="205"/>
      <c r="QBI54" s="181"/>
      <c r="QBJ54" s="205"/>
      <c r="QBK54" s="205"/>
      <c r="QBL54" s="205"/>
      <c r="QBM54" s="205"/>
      <c r="QBN54" s="205"/>
      <c r="QBO54" s="205"/>
      <c r="QBP54" s="205"/>
      <c r="QBQ54" s="205"/>
      <c r="QBR54" s="205"/>
      <c r="QBS54" s="205"/>
      <c r="QBT54" s="205"/>
      <c r="QBU54" s="205"/>
      <c r="QBV54" s="205"/>
      <c r="QBW54" s="205"/>
      <c r="QBX54" s="205"/>
      <c r="QBY54" s="205"/>
      <c r="QBZ54" s="205"/>
      <c r="QCA54" s="205"/>
      <c r="QCB54" s="205"/>
      <c r="QCC54" s="205"/>
      <c r="QCD54" s="181"/>
      <c r="QCE54" s="205"/>
      <c r="QCF54" s="205"/>
      <c r="QCG54" s="205"/>
      <c r="QCH54" s="205"/>
      <c r="QCI54" s="205"/>
      <c r="QCJ54" s="205"/>
      <c r="QCK54" s="205"/>
      <c r="QCL54" s="205"/>
      <c r="QCM54" s="181"/>
      <c r="QCN54" s="205"/>
      <c r="QCO54" s="205"/>
      <c r="QCP54" s="205"/>
      <c r="QCQ54" s="205"/>
      <c r="QCR54" s="205"/>
      <c r="QCS54" s="205"/>
      <c r="QCT54" s="205"/>
      <c r="QCU54" s="205"/>
      <c r="QCV54" s="205"/>
      <c r="QCW54" s="205"/>
      <c r="QCX54" s="205"/>
      <c r="QCY54" s="205"/>
      <c r="QCZ54" s="205"/>
      <c r="QDA54" s="205"/>
      <c r="QDB54" s="205"/>
      <c r="QDC54" s="205"/>
      <c r="QDD54" s="205"/>
      <c r="QDE54" s="205"/>
      <c r="QDF54" s="205"/>
      <c r="QDG54" s="205"/>
      <c r="QDH54" s="181"/>
      <c r="QDI54" s="205"/>
      <c r="QDJ54" s="205"/>
      <c r="QDK54" s="205"/>
      <c r="QDL54" s="205"/>
      <c r="QDM54" s="205"/>
      <c r="QDN54" s="205"/>
      <c r="QDO54" s="205"/>
      <c r="QDP54" s="205"/>
      <c r="QDQ54" s="181"/>
      <c r="QDR54" s="205"/>
      <c r="QDS54" s="205"/>
      <c r="QDT54" s="205"/>
      <c r="QDU54" s="205"/>
      <c r="QDV54" s="205"/>
      <c r="QDW54" s="205"/>
      <c r="QDX54" s="205"/>
      <c r="QDY54" s="205"/>
      <c r="QDZ54" s="205"/>
      <c r="QEA54" s="205"/>
      <c r="QEB54" s="205"/>
      <c r="QEC54" s="205"/>
      <c r="QED54" s="205"/>
      <c r="QEE54" s="205"/>
      <c r="QEF54" s="205"/>
      <c r="QEG54" s="205"/>
      <c r="QEH54" s="205"/>
      <c r="QEI54" s="205"/>
      <c r="QEJ54" s="205"/>
      <c r="QEK54" s="205"/>
      <c r="QEL54" s="181"/>
      <c r="QEM54" s="205"/>
      <c r="QEN54" s="205"/>
      <c r="QEO54" s="205"/>
      <c r="QEP54" s="205"/>
      <c r="QEQ54" s="205"/>
      <c r="QER54" s="205"/>
      <c r="QES54" s="205"/>
      <c r="QET54" s="205"/>
      <c r="QEU54" s="181"/>
      <c r="QEV54" s="205"/>
      <c r="QEW54" s="205"/>
      <c r="QEX54" s="205"/>
      <c r="QEY54" s="205"/>
      <c r="QEZ54" s="205"/>
      <c r="QFA54" s="205"/>
      <c r="QFB54" s="205"/>
      <c r="QFC54" s="205"/>
      <c r="QFD54" s="205"/>
      <c r="QFE54" s="205"/>
      <c r="QFF54" s="205"/>
      <c r="QFG54" s="205"/>
      <c r="QFH54" s="205"/>
      <c r="QFI54" s="205"/>
      <c r="QFJ54" s="205"/>
      <c r="QFK54" s="205"/>
      <c r="QFL54" s="205"/>
      <c r="QFM54" s="205"/>
      <c r="QFN54" s="205"/>
      <c r="QFO54" s="205"/>
      <c r="QFP54" s="181"/>
      <c r="QFQ54" s="205"/>
      <c r="QFR54" s="205"/>
      <c r="QFS54" s="205"/>
      <c r="QFT54" s="205"/>
      <c r="QFU54" s="205"/>
      <c r="QFV54" s="205"/>
      <c r="QFW54" s="205"/>
      <c r="QFX54" s="205"/>
      <c r="QFY54" s="181"/>
      <c r="QFZ54" s="205"/>
      <c r="QGA54" s="205"/>
      <c r="QGB54" s="205"/>
      <c r="QGC54" s="205"/>
      <c r="QGD54" s="205"/>
      <c r="QGE54" s="205"/>
      <c r="QGF54" s="205"/>
      <c r="QGG54" s="205"/>
      <c r="QGH54" s="205"/>
      <c r="QGI54" s="205"/>
      <c r="QGJ54" s="205"/>
      <c r="QGK54" s="205"/>
      <c r="QGL54" s="205"/>
      <c r="QGM54" s="205"/>
      <c r="QGN54" s="205"/>
      <c r="QGO54" s="205"/>
      <c r="QGP54" s="205"/>
      <c r="QGQ54" s="205"/>
      <c r="QGR54" s="205"/>
      <c r="QGS54" s="205"/>
      <c r="QGT54" s="181"/>
      <c r="QGU54" s="205"/>
      <c r="QGV54" s="205"/>
      <c r="QGW54" s="205"/>
      <c r="QGX54" s="205"/>
      <c r="QGY54" s="205"/>
      <c r="QGZ54" s="205"/>
      <c r="QHA54" s="205"/>
      <c r="QHB54" s="205"/>
      <c r="QHC54" s="181"/>
      <c r="QHD54" s="205"/>
      <c r="QHE54" s="205"/>
      <c r="QHF54" s="205"/>
      <c r="QHG54" s="205"/>
      <c r="QHH54" s="205"/>
      <c r="QHI54" s="205"/>
      <c r="QHJ54" s="205"/>
      <c r="QHK54" s="205"/>
      <c r="QHL54" s="205"/>
      <c r="QHM54" s="205"/>
      <c r="QHN54" s="205"/>
      <c r="QHO54" s="205"/>
      <c r="QHP54" s="205"/>
      <c r="QHQ54" s="205"/>
      <c r="QHR54" s="205"/>
      <c r="QHS54" s="205"/>
      <c r="QHT54" s="205"/>
      <c r="QHU54" s="205"/>
      <c r="QHV54" s="205"/>
      <c r="QHW54" s="205"/>
      <c r="QHX54" s="181"/>
      <c r="QHY54" s="205"/>
      <c r="QHZ54" s="205"/>
      <c r="QIA54" s="205"/>
      <c r="QIB54" s="205"/>
      <c r="QIC54" s="205"/>
      <c r="QID54" s="205"/>
      <c r="QIE54" s="205"/>
      <c r="QIF54" s="205"/>
      <c r="QIG54" s="181"/>
      <c r="QIH54" s="205"/>
      <c r="QII54" s="205"/>
      <c r="QIJ54" s="205"/>
      <c r="QIK54" s="205"/>
      <c r="QIL54" s="205"/>
      <c r="QIM54" s="205"/>
      <c r="QIN54" s="205"/>
      <c r="QIO54" s="205"/>
      <c r="QIP54" s="205"/>
      <c r="QIQ54" s="205"/>
      <c r="QIR54" s="205"/>
      <c r="QIS54" s="205"/>
      <c r="QIT54" s="205"/>
      <c r="QIU54" s="205"/>
      <c r="QIV54" s="205"/>
      <c r="QIW54" s="205"/>
      <c r="QIX54" s="205"/>
      <c r="QIY54" s="205"/>
      <c r="QIZ54" s="205"/>
      <c r="QJA54" s="205"/>
      <c r="QJB54" s="181"/>
      <c r="QJC54" s="205"/>
      <c r="QJD54" s="205"/>
      <c r="QJE54" s="205"/>
      <c r="QJF54" s="205"/>
      <c r="QJG54" s="205"/>
      <c r="QJH54" s="205"/>
      <c r="QJI54" s="205"/>
      <c r="QJJ54" s="205"/>
      <c r="QJK54" s="181"/>
      <c r="QJL54" s="205"/>
      <c r="QJM54" s="205"/>
      <c r="QJN54" s="205"/>
      <c r="QJO54" s="205"/>
      <c r="QJP54" s="205"/>
      <c r="QJQ54" s="205"/>
      <c r="QJR54" s="205"/>
      <c r="QJS54" s="205"/>
      <c r="QJT54" s="205"/>
      <c r="QJU54" s="205"/>
      <c r="QJV54" s="205"/>
      <c r="QJW54" s="205"/>
      <c r="QJX54" s="205"/>
      <c r="QJY54" s="205"/>
      <c r="QJZ54" s="205"/>
      <c r="QKA54" s="205"/>
      <c r="QKB54" s="205"/>
      <c r="QKC54" s="205"/>
      <c r="QKD54" s="205"/>
      <c r="QKE54" s="205"/>
      <c r="QKF54" s="181"/>
      <c r="QKG54" s="205"/>
      <c r="QKH54" s="205"/>
      <c r="QKI54" s="205"/>
      <c r="QKJ54" s="205"/>
      <c r="QKK54" s="205"/>
      <c r="QKL54" s="205"/>
      <c r="QKM54" s="205"/>
      <c r="QKN54" s="205"/>
      <c r="QKO54" s="181"/>
      <c r="QKP54" s="205"/>
      <c r="QKQ54" s="205"/>
      <c r="QKR54" s="205"/>
      <c r="QKS54" s="205"/>
      <c r="QKT54" s="205"/>
      <c r="QKU54" s="205"/>
      <c r="QKV54" s="205"/>
      <c r="QKW54" s="205"/>
      <c r="QKX54" s="205"/>
      <c r="QKY54" s="205"/>
      <c r="QKZ54" s="205"/>
      <c r="QLA54" s="205"/>
      <c r="QLB54" s="205"/>
      <c r="QLC54" s="205"/>
      <c r="QLD54" s="205"/>
      <c r="QLE54" s="205"/>
      <c r="QLF54" s="205"/>
      <c r="QLG54" s="205"/>
      <c r="QLH54" s="205"/>
      <c r="QLI54" s="205"/>
      <c r="QLJ54" s="181"/>
      <c r="QLK54" s="205"/>
      <c r="QLL54" s="205"/>
      <c r="QLM54" s="205"/>
      <c r="QLN54" s="205"/>
      <c r="QLO54" s="205"/>
      <c r="QLP54" s="205"/>
      <c r="QLQ54" s="205"/>
      <c r="QLR54" s="205"/>
      <c r="QLS54" s="181"/>
      <c r="QLT54" s="205"/>
      <c r="QLU54" s="205"/>
      <c r="QLV54" s="205"/>
      <c r="QLW54" s="205"/>
      <c r="QLX54" s="205"/>
      <c r="QLY54" s="205"/>
      <c r="QLZ54" s="205"/>
      <c r="QMA54" s="205"/>
      <c r="QMB54" s="205"/>
      <c r="QMC54" s="205"/>
      <c r="QMD54" s="205"/>
      <c r="QME54" s="205"/>
      <c r="QMF54" s="205"/>
      <c r="QMG54" s="205"/>
      <c r="QMH54" s="205"/>
      <c r="QMI54" s="205"/>
      <c r="QMJ54" s="205"/>
      <c r="QMK54" s="205"/>
      <c r="QML54" s="205"/>
      <c r="QMM54" s="205"/>
      <c r="QMN54" s="181"/>
      <c r="QMO54" s="205"/>
      <c r="QMP54" s="205"/>
      <c r="QMQ54" s="205"/>
      <c r="QMR54" s="205"/>
      <c r="QMS54" s="205"/>
      <c r="QMT54" s="205"/>
      <c r="QMU54" s="205"/>
      <c r="QMV54" s="205"/>
      <c r="QMW54" s="181"/>
      <c r="QMX54" s="205"/>
      <c r="QMY54" s="205"/>
      <c r="QMZ54" s="205"/>
      <c r="QNA54" s="205"/>
      <c r="QNB54" s="205"/>
      <c r="QNC54" s="205"/>
      <c r="QND54" s="205"/>
      <c r="QNE54" s="205"/>
      <c r="QNF54" s="205"/>
      <c r="QNG54" s="205"/>
      <c r="QNH54" s="205"/>
      <c r="QNI54" s="205"/>
      <c r="QNJ54" s="205"/>
      <c r="QNK54" s="205"/>
      <c r="QNL54" s="205"/>
      <c r="QNM54" s="205"/>
      <c r="QNN54" s="205"/>
      <c r="QNO54" s="205"/>
      <c r="QNP54" s="205"/>
      <c r="QNQ54" s="205"/>
      <c r="QNR54" s="181"/>
      <c r="QNS54" s="205"/>
      <c r="QNT54" s="205"/>
      <c r="QNU54" s="205"/>
      <c r="QNV54" s="205"/>
      <c r="QNW54" s="205"/>
      <c r="QNX54" s="205"/>
      <c r="QNY54" s="205"/>
      <c r="QNZ54" s="205"/>
      <c r="QOA54" s="181"/>
      <c r="QOB54" s="205"/>
      <c r="QOC54" s="205"/>
      <c r="QOD54" s="205"/>
      <c r="QOE54" s="205"/>
      <c r="QOF54" s="205"/>
      <c r="QOG54" s="205"/>
      <c r="QOH54" s="205"/>
      <c r="QOI54" s="205"/>
      <c r="QOJ54" s="205"/>
      <c r="QOK54" s="205"/>
      <c r="QOL54" s="205"/>
      <c r="QOM54" s="205"/>
      <c r="QON54" s="205"/>
      <c r="QOO54" s="205"/>
      <c r="QOP54" s="205"/>
      <c r="QOQ54" s="205"/>
      <c r="QOR54" s="205"/>
      <c r="QOS54" s="205"/>
      <c r="QOT54" s="205"/>
      <c r="QOU54" s="205"/>
      <c r="QOV54" s="181"/>
      <c r="QOW54" s="205"/>
      <c r="QOX54" s="205"/>
      <c r="QOY54" s="205"/>
      <c r="QOZ54" s="205"/>
      <c r="QPA54" s="205"/>
      <c r="QPB54" s="205"/>
      <c r="QPC54" s="205"/>
      <c r="QPD54" s="205"/>
      <c r="QPE54" s="181"/>
      <c r="QPF54" s="205"/>
      <c r="QPG54" s="205"/>
      <c r="QPH54" s="205"/>
      <c r="QPI54" s="205"/>
      <c r="QPJ54" s="205"/>
      <c r="QPK54" s="205"/>
      <c r="QPL54" s="205"/>
      <c r="QPM54" s="205"/>
      <c r="QPN54" s="205"/>
      <c r="QPO54" s="205"/>
      <c r="QPP54" s="205"/>
      <c r="QPQ54" s="205"/>
      <c r="QPR54" s="205"/>
      <c r="QPS54" s="205"/>
      <c r="QPT54" s="205"/>
      <c r="QPU54" s="205"/>
      <c r="QPV54" s="205"/>
      <c r="QPW54" s="205"/>
      <c r="QPX54" s="205"/>
      <c r="QPY54" s="205"/>
      <c r="QPZ54" s="181"/>
      <c r="QQA54" s="205"/>
      <c r="QQB54" s="205"/>
      <c r="QQC54" s="205"/>
      <c r="QQD54" s="205"/>
      <c r="QQE54" s="205"/>
      <c r="QQF54" s="205"/>
      <c r="QQG54" s="205"/>
      <c r="QQH54" s="205"/>
      <c r="QQI54" s="181"/>
      <c r="QQJ54" s="205"/>
      <c r="QQK54" s="205"/>
      <c r="QQL54" s="205"/>
      <c r="QQM54" s="205"/>
      <c r="QQN54" s="205"/>
      <c r="QQO54" s="205"/>
      <c r="QQP54" s="205"/>
      <c r="QQQ54" s="205"/>
      <c r="QQR54" s="205"/>
      <c r="QQS54" s="205"/>
      <c r="QQT54" s="205"/>
      <c r="QQU54" s="205"/>
      <c r="QQV54" s="205"/>
      <c r="QQW54" s="205"/>
      <c r="QQX54" s="205"/>
      <c r="QQY54" s="205"/>
      <c r="QQZ54" s="205"/>
      <c r="QRA54" s="205"/>
      <c r="QRB54" s="205"/>
      <c r="QRC54" s="205"/>
      <c r="QRD54" s="181"/>
      <c r="QRE54" s="205"/>
      <c r="QRF54" s="205"/>
      <c r="QRG54" s="205"/>
      <c r="QRH54" s="205"/>
      <c r="QRI54" s="205"/>
      <c r="QRJ54" s="205"/>
      <c r="QRK54" s="205"/>
      <c r="QRL54" s="205"/>
      <c r="QRM54" s="181"/>
      <c r="QRN54" s="205"/>
      <c r="QRO54" s="205"/>
      <c r="QRP54" s="205"/>
      <c r="QRQ54" s="205"/>
      <c r="QRR54" s="205"/>
      <c r="QRS54" s="205"/>
      <c r="QRT54" s="205"/>
      <c r="QRU54" s="205"/>
      <c r="QRV54" s="205"/>
      <c r="QRW54" s="205"/>
      <c r="QRX54" s="205"/>
      <c r="QRY54" s="205"/>
      <c r="QRZ54" s="205"/>
      <c r="QSA54" s="205"/>
      <c r="QSB54" s="205"/>
      <c r="QSC54" s="205"/>
      <c r="QSD54" s="205"/>
      <c r="QSE54" s="205"/>
      <c r="QSF54" s="205"/>
      <c r="QSG54" s="205"/>
      <c r="QSH54" s="181"/>
      <c r="QSI54" s="205"/>
      <c r="QSJ54" s="205"/>
      <c r="QSK54" s="205"/>
      <c r="QSL54" s="205"/>
      <c r="QSM54" s="205"/>
      <c r="QSN54" s="205"/>
      <c r="QSO54" s="205"/>
      <c r="QSP54" s="205"/>
      <c r="QSQ54" s="181"/>
      <c r="QSR54" s="205"/>
      <c r="QSS54" s="205"/>
      <c r="QST54" s="205"/>
      <c r="QSU54" s="205"/>
      <c r="QSV54" s="205"/>
      <c r="QSW54" s="205"/>
      <c r="QSX54" s="205"/>
      <c r="QSY54" s="205"/>
      <c r="QSZ54" s="205"/>
      <c r="QTA54" s="205"/>
      <c r="QTB54" s="205"/>
      <c r="QTC54" s="205"/>
      <c r="QTD54" s="205"/>
      <c r="QTE54" s="205"/>
      <c r="QTF54" s="205"/>
      <c r="QTG54" s="205"/>
      <c r="QTH54" s="205"/>
      <c r="QTI54" s="205"/>
      <c r="QTJ54" s="205"/>
      <c r="QTK54" s="205"/>
      <c r="QTL54" s="181"/>
      <c r="QTM54" s="205"/>
      <c r="QTN54" s="205"/>
      <c r="QTO54" s="205"/>
      <c r="QTP54" s="205"/>
      <c r="QTQ54" s="205"/>
      <c r="QTR54" s="205"/>
      <c r="QTS54" s="205"/>
      <c r="QTT54" s="205"/>
      <c r="QTU54" s="181"/>
      <c r="QTV54" s="205"/>
      <c r="QTW54" s="205"/>
      <c r="QTX54" s="205"/>
      <c r="QTY54" s="205"/>
      <c r="QTZ54" s="205"/>
      <c r="QUA54" s="205"/>
      <c r="QUB54" s="205"/>
      <c r="QUC54" s="205"/>
      <c r="QUD54" s="205"/>
      <c r="QUE54" s="205"/>
      <c r="QUF54" s="205"/>
      <c r="QUG54" s="205"/>
      <c r="QUH54" s="205"/>
      <c r="QUI54" s="205"/>
      <c r="QUJ54" s="205"/>
      <c r="QUK54" s="205"/>
      <c r="QUL54" s="205"/>
      <c r="QUM54" s="205"/>
      <c r="QUN54" s="205"/>
      <c r="QUO54" s="205"/>
      <c r="QUP54" s="181"/>
      <c r="QUQ54" s="205"/>
      <c r="QUR54" s="205"/>
      <c r="QUS54" s="205"/>
      <c r="QUT54" s="205"/>
      <c r="QUU54" s="205"/>
      <c r="QUV54" s="205"/>
      <c r="QUW54" s="205"/>
      <c r="QUX54" s="205"/>
      <c r="QUY54" s="181"/>
      <c r="QUZ54" s="205"/>
      <c r="QVA54" s="205"/>
      <c r="QVB54" s="205"/>
      <c r="QVC54" s="205"/>
      <c r="QVD54" s="205"/>
      <c r="QVE54" s="205"/>
      <c r="QVF54" s="205"/>
      <c r="QVG54" s="205"/>
      <c r="QVH54" s="205"/>
      <c r="QVI54" s="205"/>
      <c r="QVJ54" s="205"/>
      <c r="QVK54" s="205"/>
      <c r="QVL54" s="205"/>
      <c r="QVM54" s="205"/>
      <c r="QVN54" s="205"/>
      <c r="QVO54" s="205"/>
      <c r="QVP54" s="205"/>
      <c r="QVQ54" s="205"/>
      <c r="QVR54" s="205"/>
      <c r="QVS54" s="205"/>
      <c r="QVT54" s="181"/>
      <c r="QVU54" s="205"/>
      <c r="QVV54" s="205"/>
      <c r="QVW54" s="205"/>
      <c r="QVX54" s="205"/>
      <c r="QVY54" s="205"/>
      <c r="QVZ54" s="205"/>
      <c r="QWA54" s="205"/>
      <c r="QWB54" s="205"/>
      <c r="QWC54" s="181"/>
      <c r="QWD54" s="205"/>
      <c r="QWE54" s="205"/>
      <c r="QWF54" s="205"/>
      <c r="QWG54" s="205"/>
      <c r="QWH54" s="205"/>
      <c r="QWI54" s="205"/>
      <c r="QWJ54" s="205"/>
      <c r="QWK54" s="205"/>
      <c r="QWL54" s="205"/>
      <c r="QWM54" s="205"/>
      <c r="QWN54" s="205"/>
      <c r="QWO54" s="205"/>
      <c r="QWP54" s="205"/>
      <c r="QWQ54" s="205"/>
      <c r="QWR54" s="205"/>
      <c r="QWS54" s="205"/>
      <c r="QWT54" s="205"/>
      <c r="QWU54" s="205"/>
      <c r="QWV54" s="205"/>
      <c r="QWW54" s="205"/>
      <c r="QWX54" s="181"/>
      <c r="QWY54" s="205"/>
      <c r="QWZ54" s="205"/>
      <c r="QXA54" s="205"/>
      <c r="QXB54" s="205"/>
      <c r="QXC54" s="205"/>
      <c r="QXD54" s="205"/>
      <c r="QXE54" s="205"/>
      <c r="QXF54" s="205"/>
      <c r="QXG54" s="181"/>
      <c r="QXH54" s="205"/>
      <c r="QXI54" s="205"/>
      <c r="QXJ54" s="205"/>
      <c r="QXK54" s="205"/>
      <c r="QXL54" s="205"/>
      <c r="QXM54" s="205"/>
      <c r="QXN54" s="205"/>
      <c r="QXO54" s="205"/>
      <c r="QXP54" s="205"/>
      <c r="QXQ54" s="205"/>
      <c r="QXR54" s="205"/>
      <c r="QXS54" s="205"/>
      <c r="QXT54" s="205"/>
      <c r="QXU54" s="205"/>
      <c r="QXV54" s="205"/>
      <c r="QXW54" s="205"/>
      <c r="QXX54" s="205"/>
      <c r="QXY54" s="205"/>
      <c r="QXZ54" s="205"/>
      <c r="QYA54" s="205"/>
      <c r="QYB54" s="181"/>
      <c r="QYC54" s="205"/>
      <c r="QYD54" s="205"/>
      <c r="QYE54" s="205"/>
      <c r="QYF54" s="205"/>
      <c r="QYG54" s="205"/>
      <c r="QYH54" s="205"/>
      <c r="QYI54" s="205"/>
      <c r="QYJ54" s="205"/>
      <c r="QYK54" s="181"/>
      <c r="QYL54" s="205"/>
      <c r="QYM54" s="205"/>
      <c r="QYN54" s="205"/>
      <c r="QYO54" s="205"/>
      <c r="QYP54" s="205"/>
      <c r="QYQ54" s="205"/>
      <c r="QYR54" s="205"/>
      <c r="QYS54" s="205"/>
      <c r="QYT54" s="205"/>
      <c r="QYU54" s="205"/>
      <c r="QYV54" s="205"/>
      <c r="QYW54" s="205"/>
      <c r="QYX54" s="205"/>
      <c r="QYY54" s="205"/>
      <c r="QYZ54" s="205"/>
      <c r="QZA54" s="205"/>
      <c r="QZB54" s="205"/>
      <c r="QZC54" s="205"/>
      <c r="QZD54" s="205"/>
      <c r="QZE54" s="205"/>
      <c r="QZF54" s="181"/>
      <c r="QZG54" s="205"/>
      <c r="QZH54" s="205"/>
      <c r="QZI54" s="205"/>
      <c r="QZJ54" s="205"/>
      <c r="QZK54" s="205"/>
      <c r="QZL54" s="205"/>
      <c r="QZM54" s="205"/>
      <c r="QZN54" s="205"/>
      <c r="QZO54" s="181"/>
      <c r="QZP54" s="205"/>
      <c r="QZQ54" s="205"/>
      <c r="QZR54" s="205"/>
      <c r="QZS54" s="205"/>
      <c r="QZT54" s="205"/>
      <c r="QZU54" s="205"/>
      <c r="QZV54" s="205"/>
      <c r="QZW54" s="205"/>
      <c r="QZX54" s="205"/>
      <c r="QZY54" s="205"/>
      <c r="QZZ54" s="205"/>
      <c r="RAA54" s="205"/>
      <c r="RAB54" s="205"/>
      <c r="RAC54" s="205"/>
      <c r="RAD54" s="205"/>
      <c r="RAE54" s="205"/>
      <c r="RAF54" s="205"/>
      <c r="RAG54" s="205"/>
      <c r="RAH54" s="205"/>
      <c r="RAI54" s="205"/>
      <c r="RAJ54" s="181"/>
      <c r="RAK54" s="205"/>
      <c r="RAL54" s="205"/>
      <c r="RAM54" s="205"/>
      <c r="RAN54" s="205"/>
      <c r="RAO54" s="205"/>
      <c r="RAP54" s="205"/>
      <c r="RAQ54" s="205"/>
      <c r="RAR54" s="205"/>
      <c r="RAS54" s="181"/>
      <c r="RAT54" s="205"/>
      <c r="RAU54" s="205"/>
      <c r="RAV54" s="205"/>
      <c r="RAW54" s="205"/>
      <c r="RAX54" s="205"/>
      <c r="RAY54" s="205"/>
      <c r="RAZ54" s="205"/>
      <c r="RBA54" s="205"/>
      <c r="RBB54" s="205"/>
      <c r="RBC54" s="205"/>
      <c r="RBD54" s="205"/>
      <c r="RBE54" s="205"/>
      <c r="RBF54" s="205"/>
      <c r="RBG54" s="205"/>
      <c r="RBH54" s="205"/>
      <c r="RBI54" s="205"/>
      <c r="RBJ54" s="205"/>
      <c r="RBK54" s="205"/>
      <c r="RBL54" s="205"/>
      <c r="RBM54" s="205"/>
      <c r="RBN54" s="181"/>
      <c r="RBO54" s="205"/>
      <c r="RBP54" s="205"/>
      <c r="RBQ54" s="205"/>
      <c r="RBR54" s="205"/>
      <c r="RBS54" s="205"/>
      <c r="RBT54" s="205"/>
      <c r="RBU54" s="205"/>
      <c r="RBV54" s="205"/>
      <c r="RBW54" s="181"/>
      <c r="RBX54" s="205"/>
      <c r="RBY54" s="205"/>
      <c r="RBZ54" s="205"/>
      <c r="RCA54" s="205"/>
      <c r="RCB54" s="205"/>
      <c r="RCC54" s="205"/>
      <c r="RCD54" s="205"/>
      <c r="RCE54" s="205"/>
      <c r="RCF54" s="205"/>
      <c r="RCG54" s="205"/>
      <c r="RCH54" s="205"/>
      <c r="RCI54" s="205"/>
      <c r="RCJ54" s="205"/>
      <c r="RCK54" s="205"/>
      <c r="RCL54" s="205"/>
      <c r="RCM54" s="205"/>
      <c r="RCN54" s="205"/>
      <c r="RCO54" s="205"/>
      <c r="RCP54" s="205"/>
      <c r="RCQ54" s="205"/>
      <c r="RCR54" s="181"/>
      <c r="RCS54" s="205"/>
      <c r="RCT54" s="205"/>
      <c r="RCU54" s="205"/>
      <c r="RCV54" s="205"/>
      <c r="RCW54" s="205"/>
      <c r="RCX54" s="205"/>
      <c r="RCY54" s="205"/>
      <c r="RCZ54" s="205"/>
      <c r="RDA54" s="181"/>
      <c r="RDB54" s="205"/>
      <c r="RDC54" s="205"/>
      <c r="RDD54" s="205"/>
      <c r="RDE54" s="205"/>
      <c r="RDF54" s="205"/>
      <c r="RDG54" s="205"/>
      <c r="RDH54" s="205"/>
      <c r="RDI54" s="205"/>
      <c r="RDJ54" s="205"/>
      <c r="RDK54" s="205"/>
      <c r="RDL54" s="205"/>
      <c r="RDM54" s="205"/>
      <c r="RDN54" s="205"/>
      <c r="RDO54" s="205"/>
      <c r="RDP54" s="205"/>
      <c r="RDQ54" s="205"/>
      <c r="RDR54" s="205"/>
      <c r="RDS54" s="205"/>
      <c r="RDT54" s="205"/>
      <c r="RDU54" s="205"/>
      <c r="RDV54" s="181"/>
      <c r="RDW54" s="205"/>
      <c r="RDX54" s="205"/>
      <c r="RDY54" s="205"/>
      <c r="RDZ54" s="205"/>
      <c r="REA54" s="205"/>
      <c r="REB54" s="205"/>
      <c r="REC54" s="205"/>
      <c r="RED54" s="205"/>
      <c r="REE54" s="181"/>
      <c r="REF54" s="205"/>
      <c r="REG54" s="205"/>
      <c r="REH54" s="205"/>
      <c r="REI54" s="205"/>
      <c r="REJ54" s="205"/>
      <c r="REK54" s="205"/>
      <c r="REL54" s="205"/>
      <c r="REM54" s="205"/>
      <c r="REN54" s="205"/>
      <c r="REO54" s="205"/>
      <c r="REP54" s="205"/>
      <c r="REQ54" s="205"/>
      <c r="RER54" s="205"/>
      <c r="RES54" s="205"/>
      <c r="RET54" s="205"/>
      <c r="REU54" s="205"/>
      <c r="REV54" s="205"/>
      <c r="REW54" s="205"/>
      <c r="REX54" s="205"/>
      <c r="REY54" s="205"/>
      <c r="REZ54" s="181"/>
      <c r="RFA54" s="205"/>
      <c r="RFB54" s="205"/>
      <c r="RFC54" s="205"/>
      <c r="RFD54" s="205"/>
      <c r="RFE54" s="205"/>
      <c r="RFF54" s="205"/>
      <c r="RFG54" s="205"/>
      <c r="RFH54" s="205"/>
      <c r="RFI54" s="181"/>
      <c r="RFJ54" s="205"/>
      <c r="RFK54" s="205"/>
      <c r="RFL54" s="205"/>
      <c r="RFM54" s="205"/>
      <c r="RFN54" s="205"/>
      <c r="RFO54" s="205"/>
      <c r="RFP54" s="205"/>
      <c r="RFQ54" s="205"/>
      <c r="RFR54" s="205"/>
      <c r="RFS54" s="205"/>
      <c r="RFT54" s="205"/>
      <c r="RFU54" s="205"/>
      <c r="RFV54" s="205"/>
      <c r="RFW54" s="205"/>
      <c r="RFX54" s="205"/>
      <c r="RFY54" s="205"/>
      <c r="RFZ54" s="205"/>
      <c r="RGA54" s="205"/>
      <c r="RGB54" s="205"/>
      <c r="RGC54" s="205"/>
      <c r="RGD54" s="181"/>
      <c r="RGE54" s="205"/>
      <c r="RGF54" s="205"/>
      <c r="RGG54" s="205"/>
      <c r="RGH54" s="205"/>
      <c r="RGI54" s="205"/>
      <c r="RGJ54" s="205"/>
      <c r="RGK54" s="205"/>
      <c r="RGL54" s="205"/>
      <c r="RGM54" s="181"/>
      <c r="RGN54" s="205"/>
      <c r="RGO54" s="205"/>
      <c r="RGP54" s="205"/>
      <c r="RGQ54" s="205"/>
      <c r="RGR54" s="205"/>
      <c r="RGS54" s="205"/>
      <c r="RGT54" s="205"/>
      <c r="RGU54" s="205"/>
      <c r="RGV54" s="205"/>
      <c r="RGW54" s="205"/>
      <c r="RGX54" s="205"/>
      <c r="RGY54" s="205"/>
      <c r="RGZ54" s="205"/>
      <c r="RHA54" s="205"/>
      <c r="RHB54" s="205"/>
      <c r="RHC54" s="205"/>
      <c r="RHD54" s="205"/>
      <c r="RHE54" s="205"/>
      <c r="RHF54" s="205"/>
      <c r="RHG54" s="205"/>
      <c r="RHH54" s="181"/>
      <c r="RHI54" s="205"/>
      <c r="RHJ54" s="205"/>
      <c r="RHK54" s="205"/>
      <c r="RHL54" s="205"/>
      <c r="RHM54" s="205"/>
      <c r="RHN54" s="205"/>
      <c r="RHO54" s="205"/>
      <c r="RHP54" s="205"/>
      <c r="RHQ54" s="181"/>
      <c r="RHR54" s="205"/>
      <c r="RHS54" s="205"/>
      <c r="RHT54" s="205"/>
      <c r="RHU54" s="205"/>
      <c r="RHV54" s="205"/>
      <c r="RHW54" s="205"/>
      <c r="RHX54" s="205"/>
      <c r="RHY54" s="205"/>
      <c r="RHZ54" s="205"/>
      <c r="RIA54" s="205"/>
      <c r="RIB54" s="205"/>
      <c r="RIC54" s="205"/>
      <c r="RID54" s="205"/>
      <c r="RIE54" s="205"/>
      <c r="RIF54" s="205"/>
      <c r="RIG54" s="205"/>
      <c r="RIH54" s="205"/>
      <c r="RII54" s="205"/>
      <c r="RIJ54" s="205"/>
      <c r="RIK54" s="205"/>
      <c r="RIL54" s="181"/>
      <c r="RIM54" s="205"/>
      <c r="RIN54" s="205"/>
      <c r="RIO54" s="205"/>
      <c r="RIP54" s="205"/>
      <c r="RIQ54" s="205"/>
      <c r="RIR54" s="205"/>
      <c r="RIS54" s="205"/>
      <c r="RIT54" s="205"/>
      <c r="RIU54" s="181"/>
      <c r="RIV54" s="205"/>
      <c r="RIW54" s="205"/>
      <c r="RIX54" s="205"/>
      <c r="RIY54" s="205"/>
      <c r="RIZ54" s="205"/>
      <c r="RJA54" s="205"/>
      <c r="RJB54" s="205"/>
      <c r="RJC54" s="205"/>
      <c r="RJD54" s="205"/>
      <c r="RJE54" s="205"/>
      <c r="RJF54" s="205"/>
      <c r="RJG54" s="205"/>
      <c r="RJH54" s="205"/>
      <c r="RJI54" s="205"/>
      <c r="RJJ54" s="205"/>
      <c r="RJK54" s="205"/>
      <c r="RJL54" s="205"/>
      <c r="RJM54" s="205"/>
      <c r="RJN54" s="205"/>
      <c r="RJO54" s="205"/>
      <c r="RJP54" s="181"/>
      <c r="RJQ54" s="205"/>
      <c r="RJR54" s="205"/>
      <c r="RJS54" s="205"/>
      <c r="RJT54" s="205"/>
      <c r="RJU54" s="205"/>
      <c r="RJV54" s="205"/>
      <c r="RJW54" s="205"/>
      <c r="RJX54" s="205"/>
      <c r="RJY54" s="181"/>
      <c r="RJZ54" s="205"/>
      <c r="RKA54" s="205"/>
      <c r="RKB54" s="205"/>
      <c r="RKC54" s="205"/>
      <c r="RKD54" s="205"/>
      <c r="RKE54" s="205"/>
      <c r="RKF54" s="205"/>
      <c r="RKG54" s="205"/>
      <c r="RKH54" s="205"/>
      <c r="RKI54" s="205"/>
      <c r="RKJ54" s="205"/>
      <c r="RKK54" s="205"/>
      <c r="RKL54" s="205"/>
      <c r="RKM54" s="205"/>
      <c r="RKN54" s="205"/>
      <c r="RKO54" s="205"/>
      <c r="RKP54" s="205"/>
      <c r="RKQ54" s="205"/>
      <c r="RKR54" s="205"/>
      <c r="RKS54" s="205"/>
      <c r="RKT54" s="181"/>
      <c r="RKU54" s="205"/>
      <c r="RKV54" s="205"/>
      <c r="RKW54" s="205"/>
      <c r="RKX54" s="205"/>
      <c r="RKY54" s="205"/>
      <c r="RKZ54" s="205"/>
      <c r="RLA54" s="205"/>
      <c r="RLB54" s="205"/>
      <c r="RLC54" s="181"/>
      <c r="RLD54" s="205"/>
      <c r="RLE54" s="205"/>
      <c r="RLF54" s="205"/>
      <c r="RLG54" s="205"/>
      <c r="RLH54" s="205"/>
      <c r="RLI54" s="205"/>
      <c r="RLJ54" s="205"/>
      <c r="RLK54" s="205"/>
      <c r="RLL54" s="205"/>
      <c r="RLM54" s="205"/>
      <c r="RLN54" s="205"/>
      <c r="RLO54" s="205"/>
      <c r="RLP54" s="205"/>
      <c r="RLQ54" s="205"/>
      <c r="RLR54" s="205"/>
      <c r="RLS54" s="205"/>
      <c r="RLT54" s="205"/>
      <c r="RLU54" s="205"/>
      <c r="RLV54" s="205"/>
      <c r="RLW54" s="205"/>
      <c r="RLX54" s="181"/>
      <c r="RLY54" s="205"/>
      <c r="RLZ54" s="205"/>
      <c r="RMA54" s="205"/>
      <c r="RMB54" s="205"/>
      <c r="RMC54" s="205"/>
      <c r="RMD54" s="205"/>
      <c r="RME54" s="205"/>
      <c r="RMF54" s="205"/>
      <c r="RMG54" s="181"/>
      <c r="RMH54" s="205"/>
      <c r="RMI54" s="205"/>
      <c r="RMJ54" s="205"/>
      <c r="RMK54" s="205"/>
      <c r="RML54" s="205"/>
      <c r="RMM54" s="205"/>
      <c r="RMN54" s="205"/>
      <c r="RMO54" s="205"/>
      <c r="RMP54" s="205"/>
      <c r="RMQ54" s="205"/>
      <c r="RMR54" s="205"/>
      <c r="RMS54" s="205"/>
      <c r="RMT54" s="205"/>
      <c r="RMU54" s="205"/>
      <c r="RMV54" s="205"/>
      <c r="RMW54" s="205"/>
      <c r="RMX54" s="205"/>
      <c r="RMY54" s="205"/>
      <c r="RMZ54" s="205"/>
      <c r="RNA54" s="205"/>
      <c r="RNB54" s="181"/>
      <c r="RNC54" s="205"/>
      <c r="RND54" s="205"/>
      <c r="RNE54" s="205"/>
      <c r="RNF54" s="205"/>
      <c r="RNG54" s="205"/>
      <c r="RNH54" s="205"/>
      <c r="RNI54" s="205"/>
      <c r="RNJ54" s="205"/>
      <c r="RNK54" s="181"/>
      <c r="RNL54" s="205"/>
      <c r="RNM54" s="205"/>
      <c r="RNN54" s="205"/>
      <c r="RNO54" s="205"/>
      <c r="RNP54" s="205"/>
      <c r="RNQ54" s="205"/>
      <c r="RNR54" s="205"/>
      <c r="RNS54" s="205"/>
      <c r="RNT54" s="205"/>
      <c r="RNU54" s="205"/>
      <c r="RNV54" s="205"/>
      <c r="RNW54" s="205"/>
      <c r="RNX54" s="205"/>
      <c r="RNY54" s="205"/>
      <c r="RNZ54" s="205"/>
      <c r="ROA54" s="205"/>
      <c r="ROB54" s="205"/>
      <c r="ROC54" s="205"/>
      <c r="ROD54" s="205"/>
      <c r="ROE54" s="205"/>
      <c r="ROF54" s="181"/>
      <c r="ROG54" s="205"/>
      <c r="ROH54" s="205"/>
      <c r="ROI54" s="205"/>
      <c r="ROJ54" s="205"/>
      <c r="ROK54" s="205"/>
      <c r="ROL54" s="205"/>
      <c r="ROM54" s="205"/>
      <c r="RON54" s="205"/>
      <c r="ROO54" s="181"/>
      <c r="ROP54" s="205"/>
      <c r="ROQ54" s="205"/>
      <c r="ROR54" s="205"/>
      <c r="ROS54" s="205"/>
      <c r="ROT54" s="205"/>
      <c r="ROU54" s="205"/>
      <c r="ROV54" s="205"/>
      <c r="ROW54" s="205"/>
      <c r="ROX54" s="205"/>
      <c r="ROY54" s="205"/>
      <c r="ROZ54" s="205"/>
      <c r="RPA54" s="205"/>
      <c r="RPB54" s="205"/>
      <c r="RPC54" s="205"/>
      <c r="RPD54" s="205"/>
      <c r="RPE54" s="205"/>
      <c r="RPF54" s="205"/>
      <c r="RPG54" s="205"/>
      <c r="RPH54" s="205"/>
      <c r="RPI54" s="205"/>
      <c r="RPJ54" s="181"/>
      <c r="RPK54" s="205"/>
      <c r="RPL54" s="205"/>
      <c r="RPM54" s="205"/>
      <c r="RPN54" s="205"/>
      <c r="RPO54" s="205"/>
      <c r="RPP54" s="205"/>
      <c r="RPQ54" s="205"/>
      <c r="RPR54" s="205"/>
      <c r="RPS54" s="181"/>
      <c r="RPT54" s="205"/>
      <c r="RPU54" s="205"/>
      <c r="RPV54" s="205"/>
      <c r="RPW54" s="205"/>
      <c r="RPX54" s="205"/>
      <c r="RPY54" s="205"/>
      <c r="RPZ54" s="205"/>
      <c r="RQA54" s="205"/>
      <c r="RQB54" s="205"/>
      <c r="RQC54" s="205"/>
      <c r="RQD54" s="205"/>
      <c r="RQE54" s="205"/>
      <c r="RQF54" s="205"/>
      <c r="RQG54" s="205"/>
      <c r="RQH54" s="205"/>
      <c r="RQI54" s="205"/>
      <c r="RQJ54" s="205"/>
      <c r="RQK54" s="205"/>
      <c r="RQL54" s="205"/>
      <c r="RQM54" s="205"/>
      <c r="RQN54" s="181"/>
      <c r="RQO54" s="205"/>
      <c r="RQP54" s="205"/>
      <c r="RQQ54" s="205"/>
      <c r="RQR54" s="205"/>
      <c r="RQS54" s="205"/>
      <c r="RQT54" s="205"/>
      <c r="RQU54" s="205"/>
      <c r="RQV54" s="205"/>
      <c r="RQW54" s="181"/>
      <c r="RQX54" s="205"/>
      <c r="RQY54" s="205"/>
      <c r="RQZ54" s="205"/>
      <c r="RRA54" s="205"/>
      <c r="RRB54" s="205"/>
      <c r="RRC54" s="205"/>
      <c r="RRD54" s="205"/>
      <c r="RRE54" s="205"/>
      <c r="RRF54" s="205"/>
      <c r="RRG54" s="205"/>
      <c r="RRH54" s="205"/>
      <c r="RRI54" s="205"/>
      <c r="RRJ54" s="205"/>
      <c r="RRK54" s="205"/>
      <c r="RRL54" s="205"/>
      <c r="RRM54" s="205"/>
      <c r="RRN54" s="205"/>
      <c r="RRO54" s="205"/>
      <c r="RRP54" s="205"/>
      <c r="RRQ54" s="205"/>
      <c r="RRR54" s="181"/>
      <c r="RRS54" s="205"/>
      <c r="RRT54" s="205"/>
      <c r="RRU54" s="205"/>
      <c r="RRV54" s="205"/>
      <c r="RRW54" s="205"/>
      <c r="RRX54" s="205"/>
      <c r="RRY54" s="205"/>
      <c r="RRZ54" s="205"/>
      <c r="RSA54" s="181"/>
      <c r="RSB54" s="205"/>
      <c r="RSC54" s="205"/>
      <c r="RSD54" s="205"/>
      <c r="RSE54" s="205"/>
      <c r="RSF54" s="205"/>
      <c r="RSG54" s="205"/>
      <c r="RSH54" s="205"/>
      <c r="RSI54" s="205"/>
      <c r="RSJ54" s="205"/>
      <c r="RSK54" s="205"/>
      <c r="RSL54" s="205"/>
      <c r="RSM54" s="205"/>
      <c r="RSN54" s="205"/>
      <c r="RSO54" s="205"/>
      <c r="RSP54" s="205"/>
      <c r="RSQ54" s="205"/>
      <c r="RSR54" s="205"/>
      <c r="RSS54" s="205"/>
      <c r="RST54" s="205"/>
      <c r="RSU54" s="205"/>
      <c r="RSV54" s="181"/>
      <c r="RSW54" s="205"/>
      <c r="RSX54" s="205"/>
      <c r="RSY54" s="205"/>
      <c r="RSZ54" s="205"/>
      <c r="RTA54" s="205"/>
      <c r="RTB54" s="205"/>
      <c r="RTC54" s="205"/>
      <c r="RTD54" s="205"/>
      <c r="RTE54" s="181"/>
      <c r="RTF54" s="205"/>
      <c r="RTG54" s="205"/>
      <c r="RTH54" s="205"/>
      <c r="RTI54" s="205"/>
      <c r="RTJ54" s="205"/>
      <c r="RTK54" s="205"/>
      <c r="RTL54" s="205"/>
      <c r="RTM54" s="205"/>
      <c r="RTN54" s="205"/>
      <c r="RTO54" s="205"/>
      <c r="RTP54" s="205"/>
      <c r="RTQ54" s="205"/>
      <c r="RTR54" s="205"/>
      <c r="RTS54" s="205"/>
      <c r="RTT54" s="205"/>
      <c r="RTU54" s="205"/>
      <c r="RTV54" s="205"/>
      <c r="RTW54" s="205"/>
      <c r="RTX54" s="205"/>
      <c r="RTY54" s="205"/>
      <c r="RTZ54" s="181"/>
      <c r="RUA54" s="205"/>
      <c r="RUB54" s="205"/>
      <c r="RUC54" s="205"/>
      <c r="RUD54" s="205"/>
      <c r="RUE54" s="205"/>
      <c r="RUF54" s="205"/>
      <c r="RUG54" s="205"/>
      <c r="RUH54" s="205"/>
      <c r="RUI54" s="181"/>
      <c r="RUJ54" s="205"/>
      <c r="RUK54" s="205"/>
      <c r="RUL54" s="205"/>
      <c r="RUM54" s="205"/>
      <c r="RUN54" s="205"/>
      <c r="RUO54" s="205"/>
      <c r="RUP54" s="205"/>
      <c r="RUQ54" s="205"/>
      <c r="RUR54" s="205"/>
      <c r="RUS54" s="205"/>
      <c r="RUT54" s="205"/>
      <c r="RUU54" s="205"/>
      <c r="RUV54" s="205"/>
      <c r="RUW54" s="205"/>
      <c r="RUX54" s="205"/>
      <c r="RUY54" s="205"/>
      <c r="RUZ54" s="205"/>
      <c r="RVA54" s="205"/>
      <c r="RVB54" s="205"/>
      <c r="RVC54" s="205"/>
      <c r="RVD54" s="181"/>
      <c r="RVE54" s="205"/>
      <c r="RVF54" s="205"/>
      <c r="RVG54" s="205"/>
      <c r="RVH54" s="205"/>
      <c r="RVI54" s="205"/>
      <c r="RVJ54" s="205"/>
      <c r="RVK54" s="205"/>
      <c r="RVL54" s="205"/>
      <c r="RVM54" s="181"/>
      <c r="RVN54" s="205"/>
      <c r="RVO54" s="205"/>
      <c r="RVP54" s="205"/>
      <c r="RVQ54" s="205"/>
      <c r="RVR54" s="205"/>
      <c r="RVS54" s="205"/>
      <c r="RVT54" s="205"/>
      <c r="RVU54" s="205"/>
      <c r="RVV54" s="205"/>
      <c r="RVW54" s="205"/>
      <c r="RVX54" s="205"/>
      <c r="RVY54" s="205"/>
      <c r="RVZ54" s="205"/>
      <c r="RWA54" s="205"/>
      <c r="RWB54" s="205"/>
      <c r="RWC54" s="205"/>
      <c r="RWD54" s="205"/>
      <c r="RWE54" s="205"/>
      <c r="RWF54" s="205"/>
      <c r="RWG54" s="205"/>
      <c r="RWH54" s="181"/>
      <c r="RWI54" s="205"/>
      <c r="RWJ54" s="205"/>
      <c r="RWK54" s="205"/>
      <c r="RWL54" s="205"/>
      <c r="RWM54" s="205"/>
      <c r="RWN54" s="205"/>
      <c r="RWO54" s="205"/>
      <c r="RWP54" s="205"/>
      <c r="RWQ54" s="181"/>
      <c r="RWR54" s="205"/>
      <c r="RWS54" s="205"/>
      <c r="RWT54" s="205"/>
      <c r="RWU54" s="205"/>
      <c r="RWV54" s="205"/>
      <c r="RWW54" s="205"/>
      <c r="RWX54" s="205"/>
      <c r="RWY54" s="205"/>
      <c r="RWZ54" s="205"/>
      <c r="RXA54" s="205"/>
      <c r="RXB54" s="205"/>
      <c r="RXC54" s="205"/>
      <c r="RXD54" s="205"/>
      <c r="RXE54" s="205"/>
      <c r="RXF54" s="205"/>
      <c r="RXG54" s="205"/>
      <c r="RXH54" s="205"/>
      <c r="RXI54" s="205"/>
      <c r="RXJ54" s="205"/>
      <c r="RXK54" s="205"/>
      <c r="RXL54" s="181"/>
      <c r="RXM54" s="205"/>
      <c r="RXN54" s="205"/>
      <c r="RXO54" s="205"/>
      <c r="RXP54" s="205"/>
      <c r="RXQ54" s="205"/>
      <c r="RXR54" s="205"/>
      <c r="RXS54" s="205"/>
      <c r="RXT54" s="205"/>
      <c r="RXU54" s="181"/>
      <c r="RXV54" s="205"/>
      <c r="RXW54" s="205"/>
      <c r="RXX54" s="205"/>
      <c r="RXY54" s="205"/>
      <c r="RXZ54" s="205"/>
      <c r="RYA54" s="205"/>
      <c r="RYB54" s="205"/>
      <c r="RYC54" s="205"/>
      <c r="RYD54" s="205"/>
      <c r="RYE54" s="205"/>
      <c r="RYF54" s="205"/>
      <c r="RYG54" s="205"/>
      <c r="RYH54" s="205"/>
      <c r="RYI54" s="205"/>
      <c r="RYJ54" s="205"/>
      <c r="RYK54" s="205"/>
      <c r="RYL54" s="205"/>
      <c r="RYM54" s="205"/>
      <c r="RYN54" s="205"/>
      <c r="RYO54" s="205"/>
      <c r="RYP54" s="181"/>
      <c r="RYQ54" s="205"/>
      <c r="RYR54" s="205"/>
      <c r="RYS54" s="205"/>
      <c r="RYT54" s="205"/>
      <c r="RYU54" s="205"/>
      <c r="RYV54" s="205"/>
      <c r="RYW54" s="205"/>
      <c r="RYX54" s="205"/>
      <c r="RYY54" s="181"/>
      <c r="RYZ54" s="205"/>
      <c r="RZA54" s="205"/>
      <c r="RZB54" s="205"/>
      <c r="RZC54" s="205"/>
      <c r="RZD54" s="205"/>
      <c r="RZE54" s="205"/>
      <c r="RZF54" s="205"/>
      <c r="RZG54" s="205"/>
      <c r="RZH54" s="205"/>
      <c r="RZI54" s="205"/>
      <c r="RZJ54" s="205"/>
      <c r="RZK54" s="205"/>
      <c r="RZL54" s="205"/>
      <c r="RZM54" s="205"/>
      <c r="RZN54" s="205"/>
      <c r="RZO54" s="205"/>
      <c r="RZP54" s="205"/>
      <c r="RZQ54" s="205"/>
      <c r="RZR54" s="205"/>
      <c r="RZS54" s="205"/>
      <c r="RZT54" s="181"/>
      <c r="RZU54" s="205"/>
      <c r="RZV54" s="205"/>
      <c r="RZW54" s="205"/>
      <c r="RZX54" s="205"/>
      <c r="RZY54" s="205"/>
      <c r="RZZ54" s="205"/>
      <c r="SAA54" s="205"/>
      <c r="SAB54" s="205"/>
      <c r="SAC54" s="181"/>
      <c r="SAD54" s="205"/>
      <c r="SAE54" s="205"/>
      <c r="SAF54" s="205"/>
      <c r="SAG54" s="205"/>
      <c r="SAH54" s="205"/>
      <c r="SAI54" s="205"/>
      <c r="SAJ54" s="205"/>
      <c r="SAK54" s="205"/>
      <c r="SAL54" s="205"/>
      <c r="SAM54" s="205"/>
      <c r="SAN54" s="205"/>
      <c r="SAO54" s="205"/>
      <c r="SAP54" s="205"/>
      <c r="SAQ54" s="205"/>
      <c r="SAR54" s="205"/>
      <c r="SAS54" s="205"/>
      <c r="SAT54" s="205"/>
      <c r="SAU54" s="205"/>
      <c r="SAV54" s="205"/>
      <c r="SAW54" s="205"/>
      <c r="SAX54" s="181"/>
      <c r="SAY54" s="205"/>
      <c r="SAZ54" s="205"/>
      <c r="SBA54" s="205"/>
      <c r="SBB54" s="205"/>
      <c r="SBC54" s="205"/>
      <c r="SBD54" s="205"/>
      <c r="SBE54" s="205"/>
      <c r="SBF54" s="205"/>
      <c r="SBG54" s="181"/>
      <c r="SBH54" s="205"/>
      <c r="SBI54" s="205"/>
      <c r="SBJ54" s="205"/>
      <c r="SBK54" s="205"/>
      <c r="SBL54" s="205"/>
      <c r="SBM54" s="205"/>
      <c r="SBN54" s="205"/>
      <c r="SBO54" s="205"/>
      <c r="SBP54" s="205"/>
      <c r="SBQ54" s="205"/>
      <c r="SBR54" s="205"/>
      <c r="SBS54" s="205"/>
      <c r="SBT54" s="205"/>
      <c r="SBU54" s="205"/>
      <c r="SBV54" s="205"/>
      <c r="SBW54" s="205"/>
      <c r="SBX54" s="205"/>
      <c r="SBY54" s="205"/>
      <c r="SBZ54" s="205"/>
      <c r="SCA54" s="205"/>
      <c r="SCB54" s="181"/>
      <c r="SCC54" s="205"/>
      <c r="SCD54" s="205"/>
      <c r="SCE54" s="205"/>
      <c r="SCF54" s="205"/>
      <c r="SCG54" s="205"/>
      <c r="SCH54" s="205"/>
      <c r="SCI54" s="205"/>
      <c r="SCJ54" s="205"/>
      <c r="SCK54" s="181"/>
      <c r="SCL54" s="205"/>
      <c r="SCM54" s="205"/>
      <c r="SCN54" s="205"/>
      <c r="SCO54" s="205"/>
      <c r="SCP54" s="205"/>
      <c r="SCQ54" s="205"/>
      <c r="SCR54" s="205"/>
      <c r="SCS54" s="205"/>
      <c r="SCT54" s="205"/>
      <c r="SCU54" s="205"/>
      <c r="SCV54" s="205"/>
      <c r="SCW54" s="205"/>
      <c r="SCX54" s="205"/>
      <c r="SCY54" s="205"/>
      <c r="SCZ54" s="205"/>
      <c r="SDA54" s="205"/>
      <c r="SDB54" s="205"/>
      <c r="SDC54" s="205"/>
      <c r="SDD54" s="205"/>
      <c r="SDE54" s="205"/>
      <c r="SDF54" s="181"/>
      <c r="SDG54" s="205"/>
      <c r="SDH54" s="205"/>
      <c r="SDI54" s="205"/>
      <c r="SDJ54" s="205"/>
      <c r="SDK54" s="205"/>
      <c r="SDL54" s="205"/>
      <c r="SDM54" s="205"/>
      <c r="SDN54" s="205"/>
      <c r="SDO54" s="181"/>
      <c r="SDP54" s="205"/>
      <c r="SDQ54" s="205"/>
      <c r="SDR54" s="205"/>
      <c r="SDS54" s="205"/>
      <c r="SDT54" s="205"/>
      <c r="SDU54" s="205"/>
      <c r="SDV54" s="205"/>
      <c r="SDW54" s="205"/>
      <c r="SDX54" s="205"/>
      <c r="SDY54" s="205"/>
      <c r="SDZ54" s="205"/>
      <c r="SEA54" s="205"/>
      <c r="SEB54" s="205"/>
      <c r="SEC54" s="205"/>
      <c r="SED54" s="205"/>
      <c r="SEE54" s="205"/>
      <c r="SEF54" s="205"/>
      <c r="SEG54" s="205"/>
      <c r="SEH54" s="205"/>
      <c r="SEI54" s="205"/>
      <c r="SEJ54" s="181"/>
      <c r="SEK54" s="205"/>
      <c r="SEL54" s="205"/>
      <c r="SEM54" s="205"/>
      <c r="SEN54" s="205"/>
      <c r="SEO54" s="205"/>
      <c r="SEP54" s="205"/>
      <c r="SEQ54" s="205"/>
      <c r="SER54" s="205"/>
      <c r="SES54" s="181"/>
      <c r="SET54" s="205"/>
      <c r="SEU54" s="205"/>
      <c r="SEV54" s="205"/>
      <c r="SEW54" s="205"/>
      <c r="SEX54" s="205"/>
      <c r="SEY54" s="205"/>
      <c r="SEZ54" s="205"/>
      <c r="SFA54" s="205"/>
      <c r="SFB54" s="205"/>
      <c r="SFC54" s="205"/>
      <c r="SFD54" s="205"/>
      <c r="SFE54" s="205"/>
      <c r="SFF54" s="205"/>
      <c r="SFG54" s="205"/>
      <c r="SFH54" s="205"/>
      <c r="SFI54" s="205"/>
      <c r="SFJ54" s="205"/>
      <c r="SFK54" s="205"/>
      <c r="SFL54" s="205"/>
      <c r="SFM54" s="205"/>
      <c r="SFN54" s="181"/>
      <c r="SFO54" s="205"/>
      <c r="SFP54" s="205"/>
      <c r="SFQ54" s="205"/>
      <c r="SFR54" s="205"/>
      <c r="SFS54" s="205"/>
      <c r="SFT54" s="205"/>
      <c r="SFU54" s="205"/>
      <c r="SFV54" s="205"/>
      <c r="SFW54" s="181"/>
      <c r="SFX54" s="205"/>
      <c r="SFY54" s="205"/>
      <c r="SFZ54" s="205"/>
      <c r="SGA54" s="205"/>
      <c r="SGB54" s="205"/>
      <c r="SGC54" s="205"/>
      <c r="SGD54" s="205"/>
      <c r="SGE54" s="205"/>
      <c r="SGF54" s="205"/>
      <c r="SGG54" s="205"/>
      <c r="SGH54" s="205"/>
      <c r="SGI54" s="205"/>
      <c r="SGJ54" s="205"/>
      <c r="SGK54" s="205"/>
      <c r="SGL54" s="205"/>
      <c r="SGM54" s="205"/>
      <c r="SGN54" s="205"/>
      <c r="SGO54" s="205"/>
      <c r="SGP54" s="205"/>
      <c r="SGQ54" s="205"/>
      <c r="SGR54" s="181"/>
      <c r="SGS54" s="205"/>
      <c r="SGT54" s="205"/>
      <c r="SGU54" s="205"/>
      <c r="SGV54" s="205"/>
      <c r="SGW54" s="205"/>
      <c r="SGX54" s="205"/>
      <c r="SGY54" s="205"/>
      <c r="SGZ54" s="205"/>
      <c r="SHA54" s="181"/>
      <c r="SHB54" s="205"/>
      <c r="SHC54" s="205"/>
      <c r="SHD54" s="205"/>
      <c r="SHE54" s="205"/>
      <c r="SHF54" s="205"/>
      <c r="SHG54" s="205"/>
      <c r="SHH54" s="205"/>
      <c r="SHI54" s="205"/>
      <c r="SHJ54" s="205"/>
      <c r="SHK54" s="205"/>
      <c r="SHL54" s="205"/>
      <c r="SHM54" s="205"/>
      <c r="SHN54" s="205"/>
      <c r="SHO54" s="205"/>
      <c r="SHP54" s="205"/>
      <c r="SHQ54" s="205"/>
      <c r="SHR54" s="205"/>
      <c r="SHS54" s="205"/>
      <c r="SHT54" s="205"/>
      <c r="SHU54" s="205"/>
      <c r="SHV54" s="181"/>
      <c r="SHW54" s="205"/>
      <c r="SHX54" s="205"/>
      <c r="SHY54" s="205"/>
      <c r="SHZ54" s="205"/>
      <c r="SIA54" s="205"/>
      <c r="SIB54" s="205"/>
      <c r="SIC54" s="205"/>
      <c r="SID54" s="205"/>
      <c r="SIE54" s="181"/>
      <c r="SIF54" s="205"/>
      <c r="SIG54" s="205"/>
      <c r="SIH54" s="205"/>
      <c r="SII54" s="205"/>
      <c r="SIJ54" s="205"/>
      <c r="SIK54" s="205"/>
      <c r="SIL54" s="205"/>
      <c r="SIM54" s="205"/>
      <c r="SIN54" s="205"/>
      <c r="SIO54" s="205"/>
      <c r="SIP54" s="205"/>
      <c r="SIQ54" s="205"/>
      <c r="SIR54" s="205"/>
      <c r="SIS54" s="205"/>
      <c r="SIT54" s="205"/>
      <c r="SIU54" s="205"/>
      <c r="SIV54" s="205"/>
      <c r="SIW54" s="205"/>
      <c r="SIX54" s="205"/>
      <c r="SIY54" s="205"/>
      <c r="SIZ54" s="181"/>
      <c r="SJA54" s="205"/>
      <c r="SJB54" s="205"/>
      <c r="SJC54" s="205"/>
      <c r="SJD54" s="205"/>
      <c r="SJE54" s="205"/>
      <c r="SJF54" s="205"/>
      <c r="SJG54" s="205"/>
      <c r="SJH54" s="205"/>
      <c r="SJI54" s="181"/>
      <c r="SJJ54" s="205"/>
      <c r="SJK54" s="205"/>
      <c r="SJL54" s="205"/>
      <c r="SJM54" s="205"/>
      <c r="SJN54" s="205"/>
      <c r="SJO54" s="205"/>
      <c r="SJP54" s="205"/>
      <c r="SJQ54" s="205"/>
      <c r="SJR54" s="205"/>
      <c r="SJS54" s="205"/>
      <c r="SJT54" s="205"/>
      <c r="SJU54" s="205"/>
      <c r="SJV54" s="205"/>
      <c r="SJW54" s="205"/>
      <c r="SJX54" s="205"/>
      <c r="SJY54" s="205"/>
      <c r="SJZ54" s="205"/>
      <c r="SKA54" s="205"/>
      <c r="SKB54" s="205"/>
      <c r="SKC54" s="205"/>
      <c r="SKD54" s="181"/>
      <c r="SKE54" s="205"/>
      <c r="SKF54" s="205"/>
      <c r="SKG54" s="205"/>
      <c r="SKH54" s="205"/>
      <c r="SKI54" s="205"/>
      <c r="SKJ54" s="205"/>
      <c r="SKK54" s="205"/>
      <c r="SKL54" s="205"/>
      <c r="SKM54" s="181"/>
      <c r="SKN54" s="205"/>
      <c r="SKO54" s="205"/>
      <c r="SKP54" s="205"/>
      <c r="SKQ54" s="205"/>
      <c r="SKR54" s="205"/>
      <c r="SKS54" s="205"/>
      <c r="SKT54" s="205"/>
      <c r="SKU54" s="205"/>
      <c r="SKV54" s="205"/>
      <c r="SKW54" s="205"/>
      <c r="SKX54" s="205"/>
      <c r="SKY54" s="205"/>
      <c r="SKZ54" s="205"/>
      <c r="SLA54" s="205"/>
      <c r="SLB54" s="205"/>
      <c r="SLC54" s="205"/>
      <c r="SLD54" s="205"/>
      <c r="SLE54" s="205"/>
      <c r="SLF54" s="205"/>
      <c r="SLG54" s="205"/>
      <c r="SLH54" s="181"/>
      <c r="SLI54" s="205"/>
      <c r="SLJ54" s="205"/>
      <c r="SLK54" s="205"/>
      <c r="SLL54" s="205"/>
      <c r="SLM54" s="205"/>
      <c r="SLN54" s="205"/>
      <c r="SLO54" s="205"/>
      <c r="SLP54" s="205"/>
      <c r="SLQ54" s="181"/>
      <c r="SLR54" s="205"/>
      <c r="SLS54" s="205"/>
      <c r="SLT54" s="205"/>
      <c r="SLU54" s="205"/>
      <c r="SLV54" s="205"/>
      <c r="SLW54" s="205"/>
      <c r="SLX54" s="205"/>
      <c r="SLY54" s="205"/>
      <c r="SLZ54" s="205"/>
      <c r="SMA54" s="205"/>
      <c r="SMB54" s="205"/>
      <c r="SMC54" s="205"/>
      <c r="SMD54" s="205"/>
      <c r="SME54" s="205"/>
      <c r="SMF54" s="205"/>
      <c r="SMG54" s="205"/>
      <c r="SMH54" s="205"/>
      <c r="SMI54" s="205"/>
      <c r="SMJ54" s="205"/>
      <c r="SMK54" s="205"/>
      <c r="SML54" s="181"/>
      <c r="SMM54" s="205"/>
      <c r="SMN54" s="205"/>
      <c r="SMO54" s="205"/>
      <c r="SMP54" s="205"/>
      <c r="SMQ54" s="205"/>
      <c r="SMR54" s="205"/>
      <c r="SMS54" s="205"/>
      <c r="SMT54" s="205"/>
      <c r="SMU54" s="181"/>
      <c r="SMV54" s="205"/>
      <c r="SMW54" s="205"/>
      <c r="SMX54" s="205"/>
      <c r="SMY54" s="205"/>
      <c r="SMZ54" s="205"/>
      <c r="SNA54" s="205"/>
      <c r="SNB54" s="205"/>
      <c r="SNC54" s="205"/>
      <c r="SND54" s="205"/>
      <c r="SNE54" s="205"/>
      <c r="SNF54" s="205"/>
      <c r="SNG54" s="205"/>
      <c r="SNH54" s="205"/>
      <c r="SNI54" s="205"/>
      <c r="SNJ54" s="205"/>
      <c r="SNK54" s="205"/>
      <c r="SNL54" s="205"/>
      <c r="SNM54" s="205"/>
      <c r="SNN54" s="205"/>
      <c r="SNO54" s="205"/>
      <c r="SNP54" s="181"/>
      <c r="SNQ54" s="205"/>
      <c r="SNR54" s="205"/>
      <c r="SNS54" s="205"/>
      <c r="SNT54" s="205"/>
      <c r="SNU54" s="205"/>
      <c r="SNV54" s="205"/>
      <c r="SNW54" s="205"/>
      <c r="SNX54" s="205"/>
      <c r="SNY54" s="181"/>
      <c r="SNZ54" s="205"/>
      <c r="SOA54" s="205"/>
      <c r="SOB54" s="205"/>
      <c r="SOC54" s="205"/>
      <c r="SOD54" s="205"/>
      <c r="SOE54" s="205"/>
      <c r="SOF54" s="205"/>
      <c r="SOG54" s="205"/>
      <c r="SOH54" s="205"/>
      <c r="SOI54" s="205"/>
      <c r="SOJ54" s="205"/>
      <c r="SOK54" s="205"/>
      <c r="SOL54" s="205"/>
      <c r="SOM54" s="205"/>
      <c r="SON54" s="205"/>
      <c r="SOO54" s="205"/>
      <c r="SOP54" s="205"/>
      <c r="SOQ54" s="205"/>
      <c r="SOR54" s="205"/>
      <c r="SOS54" s="205"/>
      <c r="SOT54" s="181"/>
      <c r="SOU54" s="205"/>
      <c r="SOV54" s="205"/>
      <c r="SOW54" s="205"/>
      <c r="SOX54" s="205"/>
      <c r="SOY54" s="205"/>
      <c r="SOZ54" s="205"/>
      <c r="SPA54" s="205"/>
      <c r="SPB54" s="205"/>
      <c r="SPC54" s="181"/>
      <c r="SPD54" s="205"/>
      <c r="SPE54" s="205"/>
      <c r="SPF54" s="205"/>
      <c r="SPG54" s="205"/>
      <c r="SPH54" s="205"/>
      <c r="SPI54" s="205"/>
      <c r="SPJ54" s="205"/>
      <c r="SPK54" s="205"/>
      <c r="SPL54" s="205"/>
      <c r="SPM54" s="205"/>
      <c r="SPN54" s="205"/>
      <c r="SPO54" s="205"/>
      <c r="SPP54" s="205"/>
      <c r="SPQ54" s="205"/>
      <c r="SPR54" s="205"/>
      <c r="SPS54" s="205"/>
      <c r="SPT54" s="205"/>
      <c r="SPU54" s="205"/>
      <c r="SPV54" s="205"/>
      <c r="SPW54" s="205"/>
      <c r="SPX54" s="181"/>
      <c r="SPY54" s="205"/>
      <c r="SPZ54" s="205"/>
      <c r="SQA54" s="205"/>
      <c r="SQB54" s="205"/>
      <c r="SQC54" s="205"/>
      <c r="SQD54" s="205"/>
      <c r="SQE54" s="205"/>
      <c r="SQF54" s="205"/>
      <c r="SQG54" s="181"/>
      <c r="SQH54" s="205"/>
      <c r="SQI54" s="205"/>
      <c r="SQJ54" s="205"/>
      <c r="SQK54" s="205"/>
      <c r="SQL54" s="205"/>
      <c r="SQM54" s="205"/>
      <c r="SQN54" s="205"/>
      <c r="SQO54" s="205"/>
      <c r="SQP54" s="205"/>
      <c r="SQQ54" s="205"/>
      <c r="SQR54" s="205"/>
      <c r="SQS54" s="205"/>
      <c r="SQT54" s="205"/>
      <c r="SQU54" s="205"/>
      <c r="SQV54" s="205"/>
      <c r="SQW54" s="205"/>
      <c r="SQX54" s="205"/>
      <c r="SQY54" s="205"/>
      <c r="SQZ54" s="205"/>
      <c r="SRA54" s="205"/>
      <c r="SRB54" s="181"/>
      <c r="SRC54" s="205"/>
      <c r="SRD54" s="205"/>
      <c r="SRE54" s="205"/>
      <c r="SRF54" s="205"/>
      <c r="SRG54" s="205"/>
      <c r="SRH54" s="205"/>
      <c r="SRI54" s="205"/>
      <c r="SRJ54" s="205"/>
      <c r="SRK54" s="181"/>
      <c r="SRL54" s="205"/>
      <c r="SRM54" s="205"/>
      <c r="SRN54" s="205"/>
      <c r="SRO54" s="205"/>
      <c r="SRP54" s="205"/>
      <c r="SRQ54" s="205"/>
      <c r="SRR54" s="205"/>
      <c r="SRS54" s="205"/>
      <c r="SRT54" s="205"/>
      <c r="SRU54" s="205"/>
      <c r="SRV54" s="205"/>
      <c r="SRW54" s="205"/>
      <c r="SRX54" s="205"/>
      <c r="SRY54" s="205"/>
      <c r="SRZ54" s="205"/>
      <c r="SSA54" s="205"/>
      <c r="SSB54" s="205"/>
      <c r="SSC54" s="205"/>
      <c r="SSD54" s="205"/>
      <c r="SSE54" s="205"/>
      <c r="SSF54" s="181"/>
      <c r="SSG54" s="205"/>
      <c r="SSH54" s="205"/>
      <c r="SSI54" s="205"/>
      <c r="SSJ54" s="205"/>
      <c r="SSK54" s="205"/>
      <c r="SSL54" s="205"/>
      <c r="SSM54" s="205"/>
      <c r="SSN54" s="205"/>
      <c r="SSO54" s="181"/>
      <c r="SSP54" s="205"/>
      <c r="SSQ54" s="205"/>
      <c r="SSR54" s="205"/>
      <c r="SSS54" s="205"/>
      <c r="SST54" s="205"/>
      <c r="SSU54" s="205"/>
      <c r="SSV54" s="205"/>
      <c r="SSW54" s="205"/>
      <c r="SSX54" s="205"/>
      <c r="SSY54" s="205"/>
      <c r="SSZ54" s="205"/>
      <c r="STA54" s="205"/>
      <c r="STB54" s="205"/>
      <c r="STC54" s="205"/>
      <c r="STD54" s="205"/>
      <c r="STE54" s="205"/>
      <c r="STF54" s="205"/>
      <c r="STG54" s="205"/>
      <c r="STH54" s="205"/>
      <c r="STI54" s="205"/>
      <c r="STJ54" s="181"/>
      <c r="STK54" s="205"/>
      <c r="STL54" s="205"/>
      <c r="STM54" s="205"/>
      <c r="STN54" s="205"/>
      <c r="STO54" s="205"/>
      <c r="STP54" s="205"/>
      <c r="STQ54" s="205"/>
      <c r="STR54" s="205"/>
      <c r="STS54" s="181"/>
      <c r="STT54" s="205"/>
      <c r="STU54" s="205"/>
      <c r="STV54" s="205"/>
      <c r="STW54" s="205"/>
      <c r="STX54" s="205"/>
      <c r="STY54" s="205"/>
      <c r="STZ54" s="205"/>
      <c r="SUA54" s="205"/>
      <c r="SUB54" s="205"/>
      <c r="SUC54" s="205"/>
      <c r="SUD54" s="205"/>
      <c r="SUE54" s="205"/>
      <c r="SUF54" s="205"/>
      <c r="SUG54" s="205"/>
      <c r="SUH54" s="205"/>
      <c r="SUI54" s="205"/>
      <c r="SUJ54" s="205"/>
      <c r="SUK54" s="205"/>
      <c r="SUL54" s="205"/>
      <c r="SUM54" s="205"/>
      <c r="SUN54" s="181"/>
      <c r="SUO54" s="205"/>
      <c r="SUP54" s="205"/>
      <c r="SUQ54" s="205"/>
      <c r="SUR54" s="205"/>
      <c r="SUS54" s="205"/>
      <c r="SUT54" s="205"/>
      <c r="SUU54" s="205"/>
      <c r="SUV54" s="205"/>
      <c r="SUW54" s="181"/>
      <c r="SUX54" s="205"/>
      <c r="SUY54" s="205"/>
      <c r="SUZ54" s="205"/>
      <c r="SVA54" s="205"/>
      <c r="SVB54" s="205"/>
      <c r="SVC54" s="205"/>
      <c r="SVD54" s="205"/>
      <c r="SVE54" s="205"/>
      <c r="SVF54" s="205"/>
      <c r="SVG54" s="205"/>
      <c r="SVH54" s="205"/>
      <c r="SVI54" s="205"/>
      <c r="SVJ54" s="205"/>
      <c r="SVK54" s="205"/>
      <c r="SVL54" s="205"/>
      <c r="SVM54" s="205"/>
      <c r="SVN54" s="205"/>
      <c r="SVO54" s="205"/>
      <c r="SVP54" s="205"/>
      <c r="SVQ54" s="205"/>
      <c r="SVR54" s="181"/>
      <c r="SVS54" s="205"/>
      <c r="SVT54" s="205"/>
      <c r="SVU54" s="205"/>
      <c r="SVV54" s="205"/>
      <c r="SVW54" s="205"/>
      <c r="SVX54" s="205"/>
      <c r="SVY54" s="205"/>
      <c r="SVZ54" s="205"/>
      <c r="SWA54" s="181"/>
      <c r="SWB54" s="205"/>
      <c r="SWC54" s="205"/>
      <c r="SWD54" s="205"/>
      <c r="SWE54" s="205"/>
      <c r="SWF54" s="205"/>
      <c r="SWG54" s="205"/>
      <c r="SWH54" s="205"/>
      <c r="SWI54" s="205"/>
      <c r="SWJ54" s="205"/>
      <c r="SWK54" s="205"/>
      <c r="SWL54" s="205"/>
      <c r="SWM54" s="205"/>
      <c r="SWN54" s="205"/>
      <c r="SWO54" s="205"/>
      <c r="SWP54" s="205"/>
      <c r="SWQ54" s="205"/>
      <c r="SWR54" s="205"/>
      <c r="SWS54" s="205"/>
      <c r="SWT54" s="205"/>
      <c r="SWU54" s="205"/>
      <c r="SWV54" s="181"/>
      <c r="SWW54" s="205"/>
      <c r="SWX54" s="205"/>
      <c r="SWY54" s="205"/>
      <c r="SWZ54" s="205"/>
      <c r="SXA54" s="205"/>
      <c r="SXB54" s="205"/>
      <c r="SXC54" s="205"/>
      <c r="SXD54" s="205"/>
      <c r="SXE54" s="181"/>
      <c r="SXF54" s="205"/>
      <c r="SXG54" s="205"/>
      <c r="SXH54" s="205"/>
      <c r="SXI54" s="205"/>
      <c r="SXJ54" s="205"/>
      <c r="SXK54" s="205"/>
      <c r="SXL54" s="205"/>
      <c r="SXM54" s="205"/>
      <c r="SXN54" s="205"/>
      <c r="SXO54" s="205"/>
      <c r="SXP54" s="205"/>
      <c r="SXQ54" s="205"/>
      <c r="SXR54" s="205"/>
      <c r="SXS54" s="205"/>
      <c r="SXT54" s="205"/>
      <c r="SXU54" s="205"/>
      <c r="SXV54" s="205"/>
      <c r="SXW54" s="205"/>
      <c r="SXX54" s="205"/>
      <c r="SXY54" s="205"/>
      <c r="SXZ54" s="181"/>
      <c r="SYA54" s="205"/>
      <c r="SYB54" s="205"/>
      <c r="SYC54" s="205"/>
      <c r="SYD54" s="205"/>
      <c r="SYE54" s="205"/>
      <c r="SYF54" s="205"/>
      <c r="SYG54" s="205"/>
      <c r="SYH54" s="205"/>
      <c r="SYI54" s="181"/>
      <c r="SYJ54" s="205"/>
      <c r="SYK54" s="205"/>
      <c r="SYL54" s="205"/>
      <c r="SYM54" s="205"/>
      <c r="SYN54" s="205"/>
      <c r="SYO54" s="205"/>
      <c r="SYP54" s="205"/>
      <c r="SYQ54" s="205"/>
      <c r="SYR54" s="205"/>
      <c r="SYS54" s="205"/>
      <c r="SYT54" s="205"/>
      <c r="SYU54" s="205"/>
      <c r="SYV54" s="205"/>
      <c r="SYW54" s="205"/>
      <c r="SYX54" s="205"/>
      <c r="SYY54" s="205"/>
      <c r="SYZ54" s="205"/>
      <c r="SZA54" s="205"/>
      <c r="SZB54" s="205"/>
      <c r="SZC54" s="205"/>
      <c r="SZD54" s="181"/>
      <c r="SZE54" s="205"/>
      <c r="SZF54" s="205"/>
      <c r="SZG54" s="205"/>
      <c r="SZH54" s="205"/>
      <c r="SZI54" s="205"/>
      <c r="SZJ54" s="205"/>
      <c r="SZK54" s="205"/>
      <c r="SZL54" s="205"/>
      <c r="SZM54" s="181"/>
      <c r="SZN54" s="205"/>
      <c r="SZO54" s="205"/>
      <c r="SZP54" s="205"/>
      <c r="SZQ54" s="205"/>
      <c r="SZR54" s="205"/>
      <c r="SZS54" s="205"/>
      <c r="SZT54" s="205"/>
      <c r="SZU54" s="205"/>
      <c r="SZV54" s="205"/>
      <c r="SZW54" s="205"/>
      <c r="SZX54" s="205"/>
      <c r="SZY54" s="205"/>
      <c r="SZZ54" s="205"/>
      <c r="TAA54" s="205"/>
      <c r="TAB54" s="205"/>
      <c r="TAC54" s="205"/>
      <c r="TAD54" s="205"/>
      <c r="TAE54" s="205"/>
      <c r="TAF54" s="205"/>
      <c r="TAG54" s="205"/>
      <c r="TAH54" s="181"/>
      <c r="TAI54" s="205"/>
      <c r="TAJ54" s="205"/>
      <c r="TAK54" s="205"/>
      <c r="TAL54" s="205"/>
      <c r="TAM54" s="205"/>
      <c r="TAN54" s="205"/>
      <c r="TAO54" s="205"/>
      <c r="TAP54" s="205"/>
      <c r="TAQ54" s="181"/>
      <c r="TAR54" s="205"/>
      <c r="TAS54" s="205"/>
      <c r="TAT54" s="205"/>
      <c r="TAU54" s="205"/>
      <c r="TAV54" s="205"/>
      <c r="TAW54" s="205"/>
      <c r="TAX54" s="205"/>
      <c r="TAY54" s="205"/>
      <c r="TAZ54" s="205"/>
      <c r="TBA54" s="205"/>
      <c r="TBB54" s="205"/>
      <c r="TBC54" s="205"/>
      <c r="TBD54" s="205"/>
      <c r="TBE54" s="205"/>
      <c r="TBF54" s="205"/>
      <c r="TBG54" s="205"/>
      <c r="TBH54" s="205"/>
      <c r="TBI54" s="205"/>
      <c r="TBJ54" s="205"/>
      <c r="TBK54" s="205"/>
      <c r="TBL54" s="181"/>
      <c r="TBM54" s="205"/>
      <c r="TBN54" s="205"/>
      <c r="TBO54" s="205"/>
      <c r="TBP54" s="205"/>
      <c r="TBQ54" s="205"/>
      <c r="TBR54" s="205"/>
      <c r="TBS54" s="205"/>
      <c r="TBT54" s="205"/>
      <c r="TBU54" s="181"/>
      <c r="TBV54" s="205"/>
      <c r="TBW54" s="205"/>
      <c r="TBX54" s="205"/>
      <c r="TBY54" s="205"/>
      <c r="TBZ54" s="205"/>
      <c r="TCA54" s="205"/>
      <c r="TCB54" s="205"/>
      <c r="TCC54" s="205"/>
      <c r="TCD54" s="205"/>
      <c r="TCE54" s="205"/>
      <c r="TCF54" s="205"/>
      <c r="TCG54" s="205"/>
      <c r="TCH54" s="205"/>
      <c r="TCI54" s="205"/>
      <c r="TCJ54" s="205"/>
      <c r="TCK54" s="205"/>
      <c r="TCL54" s="205"/>
      <c r="TCM54" s="205"/>
      <c r="TCN54" s="205"/>
      <c r="TCO54" s="205"/>
      <c r="TCP54" s="181"/>
      <c r="TCQ54" s="205"/>
      <c r="TCR54" s="205"/>
      <c r="TCS54" s="205"/>
      <c r="TCT54" s="205"/>
      <c r="TCU54" s="205"/>
      <c r="TCV54" s="205"/>
      <c r="TCW54" s="205"/>
      <c r="TCX54" s="205"/>
      <c r="TCY54" s="181"/>
      <c r="TCZ54" s="205"/>
      <c r="TDA54" s="205"/>
      <c r="TDB54" s="205"/>
      <c r="TDC54" s="205"/>
      <c r="TDD54" s="205"/>
      <c r="TDE54" s="205"/>
      <c r="TDF54" s="205"/>
      <c r="TDG54" s="205"/>
      <c r="TDH54" s="205"/>
      <c r="TDI54" s="205"/>
      <c r="TDJ54" s="205"/>
      <c r="TDK54" s="205"/>
      <c r="TDL54" s="205"/>
      <c r="TDM54" s="205"/>
      <c r="TDN54" s="205"/>
      <c r="TDO54" s="205"/>
      <c r="TDP54" s="205"/>
      <c r="TDQ54" s="205"/>
      <c r="TDR54" s="205"/>
      <c r="TDS54" s="205"/>
      <c r="TDT54" s="181"/>
      <c r="TDU54" s="205"/>
      <c r="TDV54" s="205"/>
      <c r="TDW54" s="205"/>
      <c r="TDX54" s="205"/>
      <c r="TDY54" s="205"/>
      <c r="TDZ54" s="205"/>
      <c r="TEA54" s="205"/>
      <c r="TEB54" s="205"/>
      <c r="TEC54" s="181"/>
      <c r="TED54" s="205"/>
      <c r="TEE54" s="205"/>
      <c r="TEF54" s="205"/>
      <c r="TEG54" s="205"/>
      <c r="TEH54" s="205"/>
      <c r="TEI54" s="205"/>
      <c r="TEJ54" s="205"/>
      <c r="TEK54" s="205"/>
      <c r="TEL54" s="205"/>
      <c r="TEM54" s="205"/>
      <c r="TEN54" s="205"/>
      <c r="TEO54" s="205"/>
      <c r="TEP54" s="205"/>
      <c r="TEQ54" s="205"/>
      <c r="TER54" s="205"/>
      <c r="TES54" s="205"/>
      <c r="TET54" s="205"/>
      <c r="TEU54" s="205"/>
      <c r="TEV54" s="205"/>
      <c r="TEW54" s="205"/>
      <c r="TEX54" s="181"/>
      <c r="TEY54" s="205"/>
      <c r="TEZ54" s="205"/>
      <c r="TFA54" s="205"/>
      <c r="TFB54" s="205"/>
      <c r="TFC54" s="205"/>
      <c r="TFD54" s="205"/>
      <c r="TFE54" s="205"/>
      <c r="TFF54" s="205"/>
      <c r="TFG54" s="181"/>
      <c r="TFH54" s="205"/>
      <c r="TFI54" s="205"/>
      <c r="TFJ54" s="205"/>
      <c r="TFK54" s="205"/>
      <c r="TFL54" s="205"/>
      <c r="TFM54" s="205"/>
      <c r="TFN54" s="205"/>
      <c r="TFO54" s="205"/>
      <c r="TFP54" s="205"/>
      <c r="TFQ54" s="205"/>
      <c r="TFR54" s="205"/>
      <c r="TFS54" s="205"/>
      <c r="TFT54" s="205"/>
      <c r="TFU54" s="205"/>
      <c r="TFV54" s="205"/>
      <c r="TFW54" s="205"/>
      <c r="TFX54" s="205"/>
      <c r="TFY54" s="205"/>
      <c r="TFZ54" s="205"/>
      <c r="TGA54" s="205"/>
      <c r="TGB54" s="181"/>
      <c r="TGC54" s="205"/>
      <c r="TGD54" s="205"/>
      <c r="TGE54" s="205"/>
      <c r="TGF54" s="205"/>
      <c r="TGG54" s="205"/>
      <c r="TGH54" s="205"/>
      <c r="TGI54" s="205"/>
      <c r="TGJ54" s="205"/>
      <c r="TGK54" s="181"/>
      <c r="TGL54" s="205"/>
      <c r="TGM54" s="205"/>
      <c r="TGN54" s="205"/>
      <c r="TGO54" s="205"/>
      <c r="TGP54" s="205"/>
      <c r="TGQ54" s="205"/>
      <c r="TGR54" s="205"/>
      <c r="TGS54" s="205"/>
      <c r="TGT54" s="205"/>
      <c r="TGU54" s="205"/>
      <c r="TGV54" s="205"/>
      <c r="TGW54" s="205"/>
      <c r="TGX54" s="205"/>
      <c r="TGY54" s="205"/>
      <c r="TGZ54" s="205"/>
      <c r="THA54" s="205"/>
      <c r="THB54" s="205"/>
      <c r="THC54" s="205"/>
      <c r="THD54" s="205"/>
      <c r="THE54" s="205"/>
      <c r="THF54" s="181"/>
      <c r="THG54" s="205"/>
      <c r="THH54" s="205"/>
      <c r="THI54" s="205"/>
      <c r="THJ54" s="205"/>
      <c r="THK54" s="205"/>
      <c r="THL54" s="205"/>
      <c r="THM54" s="205"/>
      <c r="THN54" s="205"/>
      <c r="THO54" s="181"/>
      <c r="THP54" s="205"/>
      <c r="THQ54" s="205"/>
      <c r="THR54" s="205"/>
      <c r="THS54" s="205"/>
      <c r="THT54" s="205"/>
      <c r="THU54" s="205"/>
      <c r="THV54" s="205"/>
      <c r="THW54" s="205"/>
      <c r="THX54" s="205"/>
      <c r="THY54" s="205"/>
      <c r="THZ54" s="205"/>
      <c r="TIA54" s="205"/>
      <c r="TIB54" s="205"/>
      <c r="TIC54" s="205"/>
      <c r="TID54" s="205"/>
      <c r="TIE54" s="205"/>
      <c r="TIF54" s="205"/>
      <c r="TIG54" s="205"/>
      <c r="TIH54" s="205"/>
      <c r="TII54" s="205"/>
      <c r="TIJ54" s="181"/>
      <c r="TIK54" s="205"/>
      <c r="TIL54" s="205"/>
      <c r="TIM54" s="205"/>
      <c r="TIN54" s="205"/>
      <c r="TIO54" s="205"/>
      <c r="TIP54" s="205"/>
      <c r="TIQ54" s="205"/>
      <c r="TIR54" s="205"/>
      <c r="TIS54" s="181"/>
      <c r="TIT54" s="205"/>
      <c r="TIU54" s="205"/>
      <c r="TIV54" s="205"/>
      <c r="TIW54" s="205"/>
      <c r="TIX54" s="205"/>
      <c r="TIY54" s="205"/>
      <c r="TIZ54" s="205"/>
      <c r="TJA54" s="205"/>
      <c r="TJB54" s="205"/>
      <c r="TJC54" s="205"/>
      <c r="TJD54" s="205"/>
      <c r="TJE54" s="205"/>
      <c r="TJF54" s="205"/>
      <c r="TJG54" s="205"/>
      <c r="TJH54" s="205"/>
      <c r="TJI54" s="205"/>
      <c r="TJJ54" s="205"/>
      <c r="TJK54" s="205"/>
      <c r="TJL54" s="205"/>
      <c r="TJM54" s="205"/>
      <c r="TJN54" s="181"/>
      <c r="TJO54" s="205"/>
      <c r="TJP54" s="205"/>
      <c r="TJQ54" s="205"/>
      <c r="TJR54" s="205"/>
      <c r="TJS54" s="205"/>
      <c r="TJT54" s="205"/>
      <c r="TJU54" s="205"/>
      <c r="TJV54" s="205"/>
      <c r="TJW54" s="181"/>
      <c r="TJX54" s="205"/>
      <c r="TJY54" s="205"/>
      <c r="TJZ54" s="205"/>
      <c r="TKA54" s="205"/>
      <c r="TKB54" s="205"/>
      <c r="TKC54" s="205"/>
      <c r="TKD54" s="205"/>
      <c r="TKE54" s="205"/>
      <c r="TKF54" s="205"/>
      <c r="TKG54" s="205"/>
      <c r="TKH54" s="205"/>
      <c r="TKI54" s="205"/>
      <c r="TKJ54" s="205"/>
      <c r="TKK54" s="205"/>
      <c r="TKL54" s="205"/>
      <c r="TKM54" s="205"/>
      <c r="TKN54" s="205"/>
      <c r="TKO54" s="205"/>
      <c r="TKP54" s="205"/>
      <c r="TKQ54" s="205"/>
      <c r="TKR54" s="181"/>
      <c r="TKS54" s="205"/>
      <c r="TKT54" s="205"/>
      <c r="TKU54" s="205"/>
      <c r="TKV54" s="205"/>
      <c r="TKW54" s="205"/>
      <c r="TKX54" s="205"/>
      <c r="TKY54" s="205"/>
      <c r="TKZ54" s="205"/>
      <c r="TLA54" s="181"/>
      <c r="TLB54" s="205"/>
      <c r="TLC54" s="205"/>
      <c r="TLD54" s="205"/>
      <c r="TLE54" s="205"/>
      <c r="TLF54" s="205"/>
      <c r="TLG54" s="205"/>
      <c r="TLH54" s="205"/>
      <c r="TLI54" s="205"/>
      <c r="TLJ54" s="205"/>
      <c r="TLK54" s="205"/>
      <c r="TLL54" s="205"/>
      <c r="TLM54" s="205"/>
      <c r="TLN54" s="205"/>
      <c r="TLO54" s="205"/>
      <c r="TLP54" s="205"/>
      <c r="TLQ54" s="205"/>
      <c r="TLR54" s="205"/>
      <c r="TLS54" s="205"/>
      <c r="TLT54" s="205"/>
      <c r="TLU54" s="205"/>
      <c r="TLV54" s="181"/>
      <c r="TLW54" s="205"/>
      <c r="TLX54" s="205"/>
      <c r="TLY54" s="205"/>
      <c r="TLZ54" s="205"/>
      <c r="TMA54" s="205"/>
      <c r="TMB54" s="205"/>
      <c r="TMC54" s="205"/>
      <c r="TMD54" s="205"/>
      <c r="TME54" s="181"/>
      <c r="TMF54" s="205"/>
      <c r="TMG54" s="205"/>
      <c r="TMH54" s="205"/>
      <c r="TMI54" s="205"/>
      <c r="TMJ54" s="205"/>
      <c r="TMK54" s="205"/>
      <c r="TML54" s="205"/>
      <c r="TMM54" s="205"/>
      <c r="TMN54" s="205"/>
      <c r="TMO54" s="205"/>
      <c r="TMP54" s="205"/>
      <c r="TMQ54" s="205"/>
      <c r="TMR54" s="205"/>
      <c r="TMS54" s="205"/>
      <c r="TMT54" s="205"/>
      <c r="TMU54" s="205"/>
      <c r="TMV54" s="205"/>
      <c r="TMW54" s="205"/>
      <c r="TMX54" s="205"/>
      <c r="TMY54" s="205"/>
      <c r="TMZ54" s="181"/>
      <c r="TNA54" s="205"/>
      <c r="TNB54" s="205"/>
      <c r="TNC54" s="205"/>
      <c r="TND54" s="205"/>
      <c r="TNE54" s="205"/>
      <c r="TNF54" s="205"/>
      <c r="TNG54" s="205"/>
      <c r="TNH54" s="205"/>
      <c r="TNI54" s="181"/>
      <c r="TNJ54" s="205"/>
      <c r="TNK54" s="205"/>
      <c r="TNL54" s="205"/>
      <c r="TNM54" s="205"/>
      <c r="TNN54" s="205"/>
      <c r="TNO54" s="205"/>
      <c r="TNP54" s="205"/>
      <c r="TNQ54" s="205"/>
      <c r="TNR54" s="205"/>
      <c r="TNS54" s="205"/>
      <c r="TNT54" s="205"/>
      <c r="TNU54" s="205"/>
      <c r="TNV54" s="205"/>
      <c r="TNW54" s="205"/>
      <c r="TNX54" s="205"/>
      <c r="TNY54" s="205"/>
      <c r="TNZ54" s="205"/>
      <c r="TOA54" s="205"/>
      <c r="TOB54" s="205"/>
      <c r="TOC54" s="205"/>
      <c r="TOD54" s="181"/>
      <c r="TOE54" s="205"/>
      <c r="TOF54" s="205"/>
      <c r="TOG54" s="205"/>
      <c r="TOH54" s="205"/>
      <c r="TOI54" s="205"/>
      <c r="TOJ54" s="205"/>
      <c r="TOK54" s="205"/>
      <c r="TOL54" s="205"/>
      <c r="TOM54" s="181"/>
      <c r="TON54" s="205"/>
      <c r="TOO54" s="205"/>
      <c r="TOP54" s="205"/>
      <c r="TOQ54" s="205"/>
      <c r="TOR54" s="205"/>
      <c r="TOS54" s="205"/>
      <c r="TOT54" s="205"/>
      <c r="TOU54" s="205"/>
      <c r="TOV54" s="205"/>
      <c r="TOW54" s="205"/>
      <c r="TOX54" s="205"/>
      <c r="TOY54" s="205"/>
      <c r="TOZ54" s="205"/>
      <c r="TPA54" s="205"/>
      <c r="TPB54" s="205"/>
      <c r="TPC54" s="205"/>
      <c r="TPD54" s="205"/>
      <c r="TPE54" s="205"/>
      <c r="TPF54" s="205"/>
      <c r="TPG54" s="205"/>
      <c r="TPH54" s="181"/>
      <c r="TPI54" s="205"/>
      <c r="TPJ54" s="205"/>
      <c r="TPK54" s="205"/>
      <c r="TPL54" s="205"/>
      <c r="TPM54" s="205"/>
      <c r="TPN54" s="205"/>
      <c r="TPO54" s="205"/>
      <c r="TPP54" s="205"/>
      <c r="TPQ54" s="181"/>
      <c r="TPR54" s="205"/>
      <c r="TPS54" s="205"/>
      <c r="TPT54" s="205"/>
      <c r="TPU54" s="205"/>
      <c r="TPV54" s="205"/>
      <c r="TPW54" s="205"/>
      <c r="TPX54" s="205"/>
      <c r="TPY54" s="205"/>
      <c r="TPZ54" s="205"/>
      <c r="TQA54" s="205"/>
      <c r="TQB54" s="205"/>
      <c r="TQC54" s="205"/>
      <c r="TQD54" s="205"/>
      <c r="TQE54" s="205"/>
      <c r="TQF54" s="205"/>
      <c r="TQG54" s="205"/>
      <c r="TQH54" s="205"/>
      <c r="TQI54" s="205"/>
      <c r="TQJ54" s="205"/>
      <c r="TQK54" s="205"/>
      <c r="TQL54" s="181"/>
      <c r="TQM54" s="205"/>
      <c r="TQN54" s="205"/>
      <c r="TQO54" s="205"/>
      <c r="TQP54" s="205"/>
      <c r="TQQ54" s="205"/>
      <c r="TQR54" s="205"/>
      <c r="TQS54" s="205"/>
      <c r="TQT54" s="205"/>
      <c r="TQU54" s="181"/>
      <c r="TQV54" s="205"/>
      <c r="TQW54" s="205"/>
      <c r="TQX54" s="205"/>
      <c r="TQY54" s="205"/>
      <c r="TQZ54" s="205"/>
      <c r="TRA54" s="205"/>
      <c r="TRB54" s="205"/>
      <c r="TRC54" s="205"/>
      <c r="TRD54" s="205"/>
      <c r="TRE54" s="205"/>
      <c r="TRF54" s="205"/>
      <c r="TRG54" s="205"/>
      <c r="TRH54" s="205"/>
      <c r="TRI54" s="205"/>
      <c r="TRJ54" s="205"/>
      <c r="TRK54" s="205"/>
      <c r="TRL54" s="205"/>
      <c r="TRM54" s="205"/>
      <c r="TRN54" s="205"/>
      <c r="TRO54" s="205"/>
      <c r="TRP54" s="181"/>
      <c r="TRQ54" s="205"/>
      <c r="TRR54" s="205"/>
      <c r="TRS54" s="205"/>
      <c r="TRT54" s="205"/>
      <c r="TRU54" s="205"/>
      <c r="TRV54" s="205"/>
      <c r="TRW54" s="205"/>
      <c r="TRX54" s="205"/>
      <c r="TRY54" s="181"/>
      <c r="TRZ54" s="205"/>
      <c r="TSA54" s="205"/>
      <c r="TSB54" s="205"/>
      <c r="TSC54" s="205"/>
      <c r="TSD54" s="205"/>
      <c r="TSE54" s="205"/>
      <c r="TSF54" s="205"/>
      <c r="TSG54" s="205"/>
      <c r="TSH54" s="205"/>
      <c r="TSI54" s="205"/>
      <c r="TSJ54" s="205"/>
      <c r="TSK54" s="205"/>
      <c r="TSL54" s="205"/>
      <c r="TSM54" s="205"/>
      <c r="TSN54" s="205"/>
      <c r="TSO54" s="205"/>
      <c r="TSP54" s="205"/>
      <c r="TSQ54" s="205"/>
      <c r="TSR54" s="205"/>
      <c r="TSS54" s="205"/>
      <c r="TST54" s="181"/>
      <c r="TSU54" s="205"/>
      <c r="TSV54" s="205"/>
      <c r="TSW54" s="205"/>
      <c r="TSX54" s="205"/>
      <c r="TSY54" s="205"/>
      <c r="TSZ54" s="205"/>
      <c r="TTA54" s="205"/>
      <c r="TTB54" s="205"/>
      <c r="TTC54" s="181"/>
      <c r="TTD54" s="205"/>
      <c r="TTE54" s="205"/>
      <c r="TTF54" s="205"/>
      <c r="TTG54" s="205"/>
      <c r="TTH54" s="205"/>
      <c r="TTI54" s="205"/>
      <c r="TTJ54" s="205"/>
      <c r="TTK54" s="205"/>
      <c r="TTL54" s="205"/>
      <c r="TTM54" s="205"/>
      <c r="TTN54" s="205"/>
      <c r="TTO54" s="205"/>
      <c r="TTP54" s="205"/>
      <c r="TTQ54" s="205"/>
      <c r="TTR54" s="205"/>
      <c r="TTS54" s="205"/>
      <c r="TTT54" s="205"/>
      <c r="TTU54" s="205"/>
      <c r="TTV54" s="205"/>
      <c r="TTW54" s="205"/>
      <c r="TTX54" s="181"/>
      <c r="TTY54" s="205"/>
      <c r="TTZ54" s="205"/>
      <c r="TUA54" s="205"/>
      <c r="TUB54" s="205"/>
      <c r="TUC54" s="205"/>
      <c r="TUD54" s="205"/>
      <c r="TUE54" s="205"/>
      <c r="TUF54" s="205"/>
      <c r="TUG54" s="181"/>
      <c r="TUH54" s="205"/>
      <c r="TUI54" s="205"/>
      <c r="TUJ54" s="205"/>
      <c r="TUK54" s="205"/>
      <c r="TUL54" s="205"/>
      <c r="TUM54" s="205"/>
      <c r="TUN54" s="205"/>
      <c r="TUO54" s="205"/>
      <c r="TUP54" s="205"/>
      <c r="TUQ54" s="205"/>
      <c r="TUR54" s="205"/>
      <c r="TUS54" s="205"/>
      <c r="TUT54" s="205"/>
      <c r="TUU54" s="205"/>
      <c r="TUV54" s="205"/>
      <c r="TUW54" s="205"/>
      <c r="TUX54" s="205"/>
      <c r="TUY54" s="205"/>
      <c r="TUZ54" s="205"/>
      <c r="TVA54" s="205"/>
      <c r="TVB54" s="181"/>
      <c r="TVC54" s="205"/>
      <c r="TVD54" s="205"/>
      <c r="TVE54" s="205"/>
      <c r="TVF54" s="205"/>
      <c r="TVG54" s="205"/>
      <c r="TVH54" s="205"/>
      <c r="TVI54" s="205"/>
      <c r="TVJ54" s="205"/>
      <c r="TVK54" s="181"/>
      <c r="TVL54" s="205"/>
      <c r="TVM54" s="205"/>
      <c r="TVN54" s="205"/>
      <c r="TVO54" s="205"/>
      <c r="TVP54" s="205"/>
      <c r="TVQ54" s="205"/>
      <c r="TVR54" s="205"/>
      <c r="TVS54" s="205"/>
      <c r="TVT54" s="205"/>
      <c r="TVU54" s="205"/>
      <c r="TVV54" s="205"/>
      <c r="TVW54" s="205"/>
      <c r="TVX54" s="205"/>
      <c r="TVY54" s="205"/>
      <c r="TVZ54" s="205"/>
      <c r="TWA54" s="205"/>
      <c r="TWB54" s="205"/>
      <c r="TWC54" s="205"/>
      <c r="TWD54" s="205"/>
      <c r="TWE54" s="205"/>
      <c r="TWF54" s="181"/>
      <c r="TWG54" s="205"/>
      <c r="TWH54" s="205"/>
      <c r="TWI54" s="205"/>
      <c r="TWJ54" s="205"/>
      <c r="TWK54" s="205"/>
      <c r="TWL54" s="205"/>
      <c r="TWM54" s="205"/>
      <c r="TWN54" s="205"/>
      <c r="TWO54" s="181"/>
      <c r="TWP54" s="205"/>
      <c r="TWQ54" s="205"/>
      <c r="TWR54" s="205"/>
      <c r="TWS54" s="205"/>
      <c r="TWT54" s="205"/>
      <c r="TWU54" s="205"/>
      <c r="TWV54" s="205"/>
      <c r="TWW54" s="205"/>
      <c r="TWX54" s="205"/>
      <c r="TWY54" s="205"/>
      <c r="TWZ54" s="205"/>
      <c r="TXA54" s="205"/>
      <c r="TXB54" s="205"/>
      <c r="TXC54" s="205"/>
      <c r="TXD54" s="205"/>
      <c r="TXE54" s="205"/>
      <c r="TXF54" s="205"/>
      <c r="TXG54" s="205"/>
      <c r="TXH54" s="205"/>
      <c r="TXI54" s="205"/>
      <c r="TXJ54" s="181"/>
      <c r="TXK54" s="205"/>
      <c r="TXL54" s="205"/>
      <c r="TXM54" s="205"/>
      <c r="TXN54" s="205"/>
      <c r="TXO54" s="205"/>
      <c r="TXP54" s="205"/>
      <c r="TXQ54" s="205"/>
      <c r="TXR54" s="205"/>
      <c r="TXS54" s="181"/>
      <c r="TXT54" s="205"/>
      <c r="TXU54" s="205"/>
      <c r="TXV54" s="205"/>
      <c r="TXW54" s="205"/>
      <c r="TXX54" s="205"/>
      <c r="TXY54" s="205"/>
      <c r="TXZ54" s="205"/>
      <c r="TYA54" s="205"/>
      <c r="TYB54" s="205"/>
      <c r="TYC54" s="205"/>
      <c r="TYD54" s="205"/>
      <c r="TYE54" s="205"/>
      <c r="TYF54" s="205"/>
      <c r="TYG54" s="205"/>
      <c r="TYH54" s="205"/>
      <c r="TYI54" s="205"/>
      <c r="TYJ54" s="205"/>
      <c r="TYK54" s="205"/>
      <c r="TYL54" s="205"/>
      <c r="TYM54" s="205"/>
      <c r="TYN54" s="181"/>
      <c r="TYO54" s="205"/>
      <c r="TYP54" s="205"/>
      <c r="TYQ54" s="205"/>
      <c r="TYR54" s="205"/>
      <c r="TYS54" s="205"/>
      <c r="TYT54" s="205"/>
      <c r="TYU54" s="205"/>
      <c r="TYV54" s="205"/>
      <c r="TYW54" s="181"/>
      <c r="TYX54" s="205"/>
      <c r="TYY54" s="205"/>
      <c r="TYZ54" s="205"/>
      <c r="TZA54" s="205"/>
      <c r="TZB54" s="205"/>
      <c r="TZC54" s="205"/>
      <c r="TZD54" s="205"/>
      <c r="TZE54" s="205"/>
      <c r="TZF54" s="205"/>
      <c r="TZG54" s="205"/>
      <c r="TZH54" s="205"/>
      <c r="TZI54" s="205"/>
      <c r="TZJ54" s="205"/>
      <c r="TZK54" s="205"/>
      <c r="TZL54" s="205"/>
      <c r="TZM54" s="205"/>
      <c r="TZN54" s="205"/>
      <c r="TZO54" s="205"/>
      <c r="TZP54" s="205"/>
      <c r="TZQ54" s="205"/>
      <c r="TZR54" s="181"/>
      <c r="TZS54" s="205"/>
      <c r="TZT54" s="205"/>
      <c r="TZU54" s="205"/>
      <c r="TZV54" s="205"/>
      <c r="TZW54" s="205"/>
      <c r="TZX54" s="205"/>
      <c r="TZY54" s="205"/>
      <c r="TZZ54" s="205"/>
      <c r="UAA54" s="181"/>
      <c r="UAB54" s="205"/>
      <c r="UAC54" s="205"/>
      <c r="UAD54" s="205"/>
      <c r="UAE54" s="205"/>
      <c r="UAF54" s="205"/>
      <c r="UAG54" s="205"/>
      <c r="UAH54" s="205"/>
      <c r="UAI54" s="205"/>
      <c r="UAJ54" s="205"/>
      <c r="UAK54" s="205"/>
      <c r="UAL54" s="205"/>
      <c r="UAM54" s="205"/>
      <c r="UAN54" s="205"/>
      <c r="UAO54" s="205"/>
      <c r="UAP54" s="205"/>
      <c r="UAQ54" s="205"/>
      <c r="UAR54" s="205"/>
      <c r="UAS54" s="205"/>
      <c r="UAT54" s="205"/>
      <c r="UAU54" s="205"/>
      <c r="UAV54" s="181"/>
      <c r="UAW54" s="205"/>
      <c r="UAX54" s="205"/>
      <c r="UAY54" s="205"/>
      <c r="UAZ54" s="205"/>
      <c r="UBA54" s="205"/>
      <c r="UBB54" s="205"/>
      <c r="UBC54" s="205"/>
      <c r="UBD54" s="205"/>
      <c r="UBE54" s="181"/>
      <c r="UBF54" s="205"/>
      <c r="UBG54" s="205"/>
      <c r="UBH54" s="205"/>
      <c r="UBI54" s="205"/>
      <c r="UBJ54" s="205"/>
      <c r="UBK54" s="205"/>
      <c r="UBL54" s="205"/>
      <c r="UBM54" s="205"/>
      <c r="UBN54" s="205"/>
      <c r="UBO54" s="205"/>
      <c r="UBP54" s="205"/>
      <c r="UBQ54" s="205"/>
      <c r="UBR54" s="205"/>
      <c r="UBS54" s="205"/>
      <c r="UBT54" s="205"/>
      <c r="UBU54" s="205"/>
      <c r="UBV54" s="205"/>
      <c r="UBW54" s="205"/>
      <c r="UBX54" s="205"/>
      <c r="UBY54" s="205"/>
      <c r="UBZ54" s="181"/>
      <c r="UCA54" s="205"/>
      <c r="UCB54" s="205"/>
      <c r="UCC54" s="205"/>
      <c r="UCD54" s="205"/>
      <c r="UCE54" s="205"/>
      <c r="UCF54" s="205"/>
      <c r="UCG54" s="205"/>
      <c r="UCH54" s="205"/>
      <c r="UCI54" s="181"/>
      <c r="UCJ54" s="205"/>
      <c r="UCK54" s="205"/>
      <c r="UCL54" s="205"/>
      <c r="UCM54" s="205"/>
      <c r="UCN54" s="205"/>
      <c r="UCO54" s="205"/>
      <c r="UCP54" s="205"/>
      <c r="UCQ54" s="205"/>
      <c r="UCR54" s="205"/>
      <c r="UCS54" s="205"/>
      <c r="UCT54" s="205"/>
      <c r="UCU54" s="205"/>
      <c r="UCV54" s="205"/>
      <c r="UCW54" s="205"/>
      <c r="UCX54" s="205"/>
      <c r="UCY54" s="205"/>
      <c r="UCZ54" s="205"/>
      <c r="UDA54" s="205"/>
      <c r="UDB54" s="205"/>
      <c r="UDC54" s="205"/>
      <c r="UDD54" s="181"/>
      <c r="UDE54" s="205"/>
      <c r="UDF54" s="205"/>
      <c r="UDG54" s="205"/>
      <c r="UDH54" s="205"/>
      <c r="UDI54" s="205"/>
      <c r="UDJ54" s="205"/>
      <c r="UDK54" s="205"/>
      <c r="UDL54" s="205"/>
      <c r="UDM54" s="181"/>
      <c r="UDN54" s="205"/>
      <c r="UDO54" s="205"/>
      <c r="UDP54" s="205"/>
      <c r="UDQ54" s="205"/>
      <c r="UDR54" s="205"/>
      <c r="UDS54" s="205"/>
      <c r="UDT54" s="205"/>
      <c r="UDU54" s="205"/>
      <c r="UDV54" s="205"/>
      <c r="UDW54" s="205"/>
      <c r="UDX54" s="205"/>
      <c r="UDY54" s="205"/>
      <c r="UDZ54" s="205"/>
      <c r="UEA54" s="205"/>
      <c r="UEB54" s="205"/>
      <c r="UEC54" s="205"/>
      <c r="UED54" s="205"/>
      <c r="UEE54" s="205"/>
      <c r="UEF54" s="205"/>
      <c r="UEG54" s="205"/>
      <c r="UEH54" s="181"/>
      <c r="UEI54" s="205"/>
      <c r="UEJ54" s="205"/>
      <c r="UEK54" s="205"/>
      <c r="UEL54" s="205"/>
      <c r="UEM54" s="205"/>
      <c r="UEN54" s="205"/>
      <c r="UEO54" s="205"/>
      <c r="UEP54" s="205"/>
      <c r="UEQ54" s="181"/>
      <c r="UER54" s="205"/>
      <c r="UES54" s="205"/>
      <c r="UET54" s="205"/>
      <c r="UEU54" s="205"/>
      <c r="UEV54" s="205"/>
      <c r="UEW54" s="205"/>
      <c r="UEX54" s="205"/>
      <c r="UEY54" s="205"/>
      <c r="UEZ54" s="205"/>
      <c r="UFA54" s="205"/>
      <c r="UFB54" s="205"/>
      <c r="UFC54" s="205"/>
      <c r="UFD54" s="205"/>
      <c r="UFE54" s="205"/>
      <c r="UFF54" s="205"/>
      <c r="UFG54" s="205"/>
      <c r="UFH54" s="205"/>
      <c r="UFI54" s="205"/>
      <c r="UFJ54" s="205"/>
      <c r="UFK54" s="205"/>
      <c r="UFL54" s="181"/>
      <c r="UFM54" s="205"/>
      <c r="UFN54" s="205"/>
      <c r="UFO54" s="205"/>
      <c r="UFP54" s="205"/>
      <c r="UFQ54" s="205"/>
      <c r="UFR54" s="205"/>
      <c r="UFS54" s="205"/>
      <c r="UFT54" s="205"/>
      <c r="UFU54" s="181"/>
      <c r="UFV54" s="205"/>
      <c r="UFW54" s="205"/>
      <c r="UFX54" s="205"/>
      <c r="UFY54" s="205"/>
      <c r="UFZ54" s="205"/>
      <c r="UGA54" s="205"/>
      <c r="UGB54" s="205"/>
      <c r="UGC54" s="205"/>
      <c r="UGD54" s="205"/>
      <c r="UGE54" s="205"/>
      <c r="UGF54" s="205"/>
      <c r="UGG54" s="205"/>
      <c r="UGH54" s="205"/>
      <c r="UGI54" s="205"/>
      <c r="UGJ54" s="205"/>
      <c r="UGK54" s="205"/>
      <c r="UGL54" s="205"/>
      <c r="UGM54" s="205"/>
      <c r="UGN54" s="205"/>
      <c r="UGO54" s="205"/>
      <c r="UGP54" s="181"/>
      <c r="UGQ54" s="205"/>
      <c r="UGR54" s="205"/>
      <c r="UGS54" s="205"/>
      <c r="UGT54" s="205"/>
      <c r="UGU54" s="205"/>
      <c r="UGV54" s="205"/>
      <c r="UGW54" s="205"/>
      <c r="UGX54" s="205"/>
      <c r="UGY54" s="181"/>
      <c r="UGZ54" s="205"/>
      <c r="UHA54" s="205"/>
      <c r="UHB54" s="205"/>
      <c r="UHC54" s="205"/>
      <c r="UHD54" s="205"/>
      <c r="UHE54" s="205"/>
      <c r="UHF54" s="205"/>
      <c r="UHG54" s="205"/>
      <c r="UHH54" s="205"/>
      <c r="UHI54" s="205"/>
      <c r="UHJ54" s="205"/>
      <c r="UHK54" s="205"/>
      <c r="UHL54" s="205"/>
      <c r="UHM54" s="205"/>
      <c r="UHN54" s="205"/>
      <c r="UHO54" s="205"/>
      <c r="UHP54" s="205"/>
      <c r="UHQ54" s="205"/>
      <c r="UHR54" s="205"/>
      <c r="UHS54" s="205"/>
      <c r="UHT54" s="181"/>
      <c r="UHU54" s="205"/>
      <c r="UHV54" s="205"/>
      <c r="UHW54" s="205"/>
      <c r="UHX54" s="205"/>
      <c r="UHY54" s="205"/>
      <c r="UHZ54" s="205"/>
      <c r="UIA54" s="205"/>
      <c r="UIB54" s="205"/>
      <c r="UIC54" s="181"/>
      <c r="UID54" s="205"/>
      <c r="UIE54" s="205"/>
      <c r="UIF54" s="205"/>
      <c r="UIG54" s="205"/>
      <c r="UIH54" s="205"/>
      <c r="UII54" s="205"/>
      <c r="UIJ54" s="205"/>
      <c r="UIK54" s="205"/>
      <c r="UIL54" s="205"/>
      <c r="UIM54" s="205"/>
      <c r="UIN54" s="205"/>
      <c r="UIO54" s="205"/>
      <c r="UIP54" s="205"/>
      <c r="UIQ54" s="205"/>
      <c r="UIR54" s="205"/>
      <c r="UIS54" s="205"/>
      <c r="UIT54" s="205"/>
      <c r="UIU54" s="205"/>
      <c r="UIV54" s="205"/>
      <c r="UIW54" s="205"/>
      <c r="UIX54" s="181"/>
      <c r="UIY54" s="205"/>
      <c r="UIZ54" s="205"/>
      <c r="UJA54" s="205"/>
      <c r="UJB54" s="205"/>
      <c r="UJC54" s="205"/>
      <c r="UJD54" s="205"/>
      <c r="UJE54" s="205"/>
      <c r="UJF54" s="205"/>
      <c r="UJG54" s="181"/>
      <c r="UJH54" s="205"/>
      <c r="UJI54" s="205"/>
      <c r="UJJ54" s="205"/>
      <c r="UJK54" s="205"/>
      <c r="UJL54" s="205"/>
      <c r="UJM54" s="205"/>
      <c r="UJN54" s="205"/>
      <c r="UJO54" s="205"/>
      <c r="UJP54" s="205"/>
      <c r="UJQ54" s="205"/>
      <c r="UJR54" s="205"/>
      <c r="UJS54" s="205"/>
      <c r="UJT54" s="205"/>
      <c r="UJU54" s="205"/>
      <c r="UJV54" s="205"/>
      <c r="UJW54" s="205"/>
      <c r="UJX54" s="205"/>
      <c r="UJY54" s="205"/>
      <c r="UJZ54" s="205"/>
      <c r="UKA54" s="205"/>
      <c r="UKB54" s="181"/>
      <c r="UKC54" s="205"/>
      <c r="UKD54" s="205"/>
      <c r="UKE54" s="205"/>
      <c r="UKF54" s="205"/>
      <c r="UKG54" s="205"/>
      <c r="UKH54" s="205"/>
      <c r="UKI54" s="205"/>
      <c r="UKJ54" s="205"/>
      <c r="UKK54" s="181"/>
      <c r="UKL54" s="205"/>
      <c r="UKM54" s="205"/>
      <c r="UKN54" s="205"/>
      <c r="UKO54" s="205"/>
      <c r="UKP54" s="205"/>
      <c r="UKQ54" s="205"/>
      <c r="UKR54" s="205"/>
      <c r="UKS54" s="205"/>
      <c r="UKT54" s="205"/>
      <c r="UKU54" s="205"/>
      <c r="UKV54" s="205"/>
      <c r="UKW54" s="205"/>
      <c r="UKX54" s="205"/>
      <c r="UKY54" s="205"/>
      <c r="UKZ54" s="205"/>
      <c r="ULA54" s="205"/>
      <c r="ULB54" s="205"/>
      <c r="ULC54" s="205"/>
      <c r="ULD54" s="205"/>
      <c r="ULE54" s="205"/>
      <c r="ULF54" s="181"/>
      <c r="ULG54" s="205"/>
      <c r="ULH54" s="205"/>
      <c r="ULI54" s="205"/>
      <c r="ULJ54" s="205"/>
      <c r="ULK54" s="205"/>
      <c r="ULL54" s="205"/>
      <c r="ULM54" s="205"/>
      <c r="ULN54" s="205"/>
      <c r="ULO54" s="181"/>
      <c r="ULP54" s="205"/>
      <c r="ULQ54" s="205"/>
      <c r="ULR54" s="205"/>
      <c r="ULS54" s="205"/>
      <c r="ULT54" s="205"/>
      <c r="ULU54" s="205"/>
      <c r="ULV54" s="205"/>
      <c r="ULW54" s="205"/>
      <c r="ULX54" s="205"/>
      <c r="ULY54" s="205"/>
      <c r="ULZ54" s="205"/>
      <c r="UMA54" s="205"/>
      <c r="UMB54" s="205"/>
      <c r="UMC54" s="205"/>
      <c r="UMD54" s="205"/>
      <c r="UME54" s="205"/>
      <c r="UMF54" s="205"/>
      <c r="UMG54" s="205"/>
      <c r="UMH54" s="205"/>
      <c r="UMI54" s="205"/>
      <c r="UMJ54" s="181"/>
      <c r="UMK54" s="205"/>
      <c r="UML54" s="205"/>
      <c r="UMM54" s="205"/>
      <c r="UMN54" s="205"/>
      <c r="UMO54" s="205"/>
      <c r="UMP54" s="205"/>
      <c r="UMQ54" s="205"/>
      <c r="UMR54" s="205"/>
      <c r="UMS54" s="181"/>
      <c r="UMT54" s="205"/>
      <c r="UMU54" s="205"/>
      <c r="UMV54" s="205"/>
      <c r="UMW54" s="205"/>
      <c r="UMX54" s="205"/>
      <c r="UMY54" s="205"/>
      <c r="UMZ54" s="205"/>
      <c r="UNA54" s="205"/>
      <c r="UNB54" s="205"/>
      <c r="UNC54" s="205"/>
      <c r="UND54" s="205"/>
      <c r="UNE54" s="205"/>
      <c r="UNF54" s="205"/>
      <c r="UNG54" s="205"/>
      <c r="UNH54" s="205"/>
      <c r="UNI54" s="205"/>
      <c r="UNJ54" s="205"/>
      <c r="UNK54" s="205"/>
      <c r="UNL54" s="205"/>
      <c r="UNM54" s="205"/>
      <c r="UNN54" s="181"/>
      <c r="UNO54" s="205"/>
      <c r="UNP54" s="205"/>
      <c r="UNQ54" s="205"/>
      <c r="UNR54" s="205"/>
      <c r="UNS54" s="205"/>
      <c r="UNT54" s="205"/>
      <c r="UNU54" s="205"/>
      <c r="UNV54" s="205"/>
      <c r="UNW54" s="181"/>
      <c r="UNX54" s="205"/>
      <c r="UNY54" s="205"/>
      <c r="UNZ54" s="205"/>
      <c r="UOA54" s="205"/>
      <c r="UOB54" s="205"/>
      <c r="UOC54" s="205"/>
      <c r="UOD54" s="205"/>
      <c r="UOE54" s="205"/>
      <c r="UOF54" s="205"/>
      <c r="UOG54" s="205"/>
      <c r="UOH54" s="205"/>
      <c r="UOI54" s="205"/>
      <c r="UOJ54" s="205"/>
      <c r="UOK54" s="205"/>
      <c r="UOL54" s="205"/>
      <c r="UOM54" s="205"/>
      <c r="UON54" s="205"/>
      <c r="UOO54" s="205"/>
      <c r="UOP54" s="205"/>
      <c r="UOQ54" s="205"/>
      <c r="UOR54" s="181"/>
      <c r="UOS54" s="205"/>
      <c r="UOT54" s="205"/>
      <c r="UOU54" s="205"/>
      <c r="UOV54" s="205"/>
      <c r="UOW54" s="205"/>
      <c r="UOX54" s="205"/>
      <c r="UOY54" s="205"/>
      <c r="UOZ54" s="205"/>
      <c r="UPA54" s="181"/>
      <c r="UPB54" s="205"/>
      <c r="UPC54" s="205"/>
      <c r="UPD54" s="205"/>
      <c r="UPE54" s="205"/>
      <c r="UPF54" s="205"/>
      <c r="UPG54" s="205"/>
      <c r="UPH54" s="205"/>
      <c r="UPI54" s="205"/>
      <c r="UPJ54" s="205"/>
      <c r="UPK54" s="205"/>
      <c r="UPL54" s="205"/>
      <c r="UPM54" s="205"/>
      <c r="UPN54" s="205"/>
      <c r="UPO54" s="205"/>
      <c r="UPP54" s="205"/>
      <c r="UPQ54" s="205"/>
      <c r="UPR54" s="205"/>
      <c r="UPS54" s="205"/>
      <c r="UPT54" s="205"/>
      <c r="UPU54" s="205"/>
      <c r="UPV54" s="181"/>
      <c r="UPW54" s="205"/>
      <c r="UPX54" s="205"/>
      <c r="UPY54" s="205"/>
      <c r="UPZ54" s="205"/>
      <c r="UQA54" s="205"/>
      <c r="UQB54" s="205"/>
      <c r="UQC54" s="205"/>
      <c r="UQD54" s="205"/>
      <c r="UQE54" s="181"/>
      <c r="UQF54" s="205"/>
      <c r="UQG54" s="205"/>
      <c r="UQH54" s="205"/>
      <c r="UQI54" s="205"/>
      <c r="UQJ54" s="205"/>
      <c r="UQK54" s="205"/>
      <c r="UQL54" s="205"/>
      <c r="UQM54" s="205"/>
      <c r="UQN54" s="205"/>
      <c r="UQO54" s="205"/>
      <c r="UQP54" s="205"/>
      <c r="UQQ54" s="205"/>
      <c r="UQR54" s="205"/>
      <c r="UQS54" s="205"/>
      <c r="UQT54" s="205"/>
      <c r="UQU54" s="205"/>
      <c r="UQV54" s="205"/>
      <c r="UQW54" s="205"/>
      <c r="UQX54" s="205"/>
      <c r="UQY54" s="205"/>
      <c r="UQZ54" s="181"/>
      <c r="URA54" s="205"/>
      <c r="URB54" s="205"/>
      <c r="URC54" s="205"/>
      <c r="URD54" s="205"/>
      <c r="URE54" s="205"/>
      <c r="URF54" s="205"/>
      <c r="URG54" s="205"/>
      <c r="URH54" s="205"/>
      <c r="URI54" s="181"/>
      <c r="URJ54" s="205"/>
      <c r="URK54" s="205"/>
      <c r="URL54" s="205"/>
      <c r="URM54" s="205"/>
      <c r="URN54" s="205"/>
      <c r="URO54" s="205"/>
      <c r="URP54" s="205"/>
      <c r="URQ54" s="205"/>
      <c r="URR54" s="205"/>
      <c r="URS54" s="205"/>
      <c r="URT54" s="205"/>
      <c r="URU54" s="205"/>
      <c r="URV54" s="205"/>
      <c r="URW54" s="205"/>
      <c r="URX54" s="205"/>
      <c r="URY54" s="205"/>
      <c r="URZ54" s="205"/>
      <c r="USA54" s="205"/>
      <c r="USB54" s="205"/>
      <c r="USC54" s="205"/>
      <c r="USD54" s="181"/>
      <c r="USE54" s="205"/>
      <c r="USF54" s="205"/>
      <c r="USG54" s="205"/>
      <c r="USH54" s="205"/>
      <c r="USI54" s="205"/>
      <c r="USJ54" s="205"/>
      <c r="USK54" s="205"/>
      <c r="USL54" s="205"/>
      <c r="USM54" s="181"/>
      <c r="USN54" s="205"/>
      <c r="USO54" s="205"/>
      <c r="USP54" s="205"/>
      <c r="USQ54" s="205"/>
      <c r="USR54" s="205"/>
      <c r="USS54" s="205"/>
      <c r="UST54" s="205"/>
      <c r="USU54" s="205"/>
      <c r="USV54" s="205"/>
      <c r="USW54" s="205"/>
      <c r="USX54" s="205"/>
      <c r="USY54" s="205"/>
      <c r="USZ54" s="205"/>
      <c r="UTA54" s="205"/>
      <c r="UTB54" s="205"/>
      <c r="UTC54" s="205"/>
      <c r="UTD54" s="205"/>
      <c r="UTE54" s="205"/>
      <c r="UTF54" s="205"/>
      <c r="UTG54" s="205"/>
      <c r="UTH54" s="181"/>
      <c r="UTI54" s="205"/>
      <c r="UTJ54" s="205"/>
      <c r="UTK54" s="205"/>
      <c r="UTL54" s="205"/>
      <c r="UTM54" s="205"/>
      <c r="UTN54" s="205"/>
      <c r="UTO54" s="205"/>
      <c r="UTP54" s="205"/>
      <c r="UTQ54" s="181"/>
      <c r="UTR54" s="205"/>
      <c r="UTS54" s="205"/>
      <c r="UTT54" s="205"/>
      <c r="UTU54" s="205"/>
      <c r="UTV54" s="205"/>
      <c r="UTW54" s="205"/>
      <c r="UTX54" s="205"/>
      <c r="UTY54" s="205"/>
      <c r="UTZ54" s="205"/>
      <c r="UUA54" s="205"/>
      <c r="UUB54" s="205"/>
      <c r="UUC54" s="205"/>
      <c r="UUD54" s="205"/>
      <c r="UUE54" s="205"/>
      <c r="UUF54" s="205"/>
      <c r="UUG54" s="205"/>
      <c r="UUH54" s="205"/>
      <c r="UUI54" s="205"/>
      <c r="UUJ54" s="205"/>
      <c r="UUK54" s="205"/>
      <c r="UUL54" s="181"/>
      <c r="UUM54" s="205"/>
      <c r="UUN54" s="205"/>
      <c r="UUO54" s="205"/>
      <c r="UUP54" s="205"/>
      <c r="UUQ54" s="205"/>
      <c r="UUR54" s="205"/>
      <c r="UUS54" s="205"/>
      <c r="UUT54" s="205"/>
      <c r="UUU54" s="181"/>
      <c r="UUV54" s="205"/>
      <c r="UUW54" s="205"/>
      <c r="UUX54" s="205"/>
      <c r="UUY54" s="205"/>
      <c r="UUZ54" s="205"/>
      <c r="UVA54" s="205"/>
      <c r="UVB54" s="205"/>
      <c r="UVC54" s="205"/>
      <c r="UVD54" s="205"/>
      <c r="UVE54" s="205"/>
      <c r="UVF54" s="205"/>
      <c r="UVG54" s="205"/>
      <c r="UVH54" s="205"/>
      <c r="UVI54" s="205"/>
      <c r="UVJ54" s="205"/>
      <c r="UVK54" s="205"/>
      <c r="UVL54" s="205"/>
      <c r="UVM54" s="205"/>
      <c r="UVN54" s="205"/>
      <c r="UVO54" s="205"/>
      <c r="UVP54" s="181"/>
      <c r="UVQ54" s="205"/>
      <c r="UVR54" s="205"/>
      <c r="UVS54" s="205"/>
      <c r="UVT54" s="205"/>
      <c r="UVU54" s="205"/>
      <c r="UVV54" s="205"/>
      <c r="UVW54" s="205"/>
      <c r="UVX54" s="205"/>
      <c r="UVY54" s="181"/>
      <c r="UVZ54" s="205"/>
      <c r="UWA54" s="205"/>
      <c r="UWB54" s="205"/>
      <c r="UWC54" s="205"/>
      <c r="UWD54" s="205"/>
      <c r="UWE54" s="205"/>
      <c r="UWF54" s="205"/>
      <c r="UWG54" s="205"/>
      <c r="UWH54" s="205"/>
      <c r="UWI54" s="205"/>
      <c r="UWJ54" s="205"/>
      <c r="UWK54" s="205"/>
      <c r="UWL54" s="205"/>
      <c r="UWM54" s="205"/>
      <c r="UWN54" s="205"/>
      <c r="UWO54" s="205"/>
      <c r="UWP54" s="205"/>
      <c r="UWQ54" s="205"/>
      <c r="UWR54" s="205"/>
      <c r="UWS54" s="205"/>
      <c r="UWT54" s="181"/>
      <c r="UWU54" s="205"/>
      <c r="UWV54" s="205"/>
      <c r="UWW54" s="205"/>
      <c r="UWX54" s="205"/>
      <c r="UWY54" s="205"/>
      <c r="UWZ54" s="205"/>
      <c r="UXA54" s="205"/>
      <c r="UXB54" s="205"/>
      <c r="UXC54" s="181"/>
      <c r="UXD54" s="205"/>
      <c r="UXE54" s="205"/>
      <c r="UXF54" s="205"/>
      <c r="UXG54" s="205"/>
      <c r="UXH54" s="205"/>
      <c r="UXI54" s="205"/>
      <c r="UXJ54" s="205"/>
      <c r="UXK54" s="205"/>
      <c r="UXL54" s="205"/>
      <c r="UXM54" s="205"/>
      <c r="UXN54" s="205"/>
      <c r="UXO54" s="205"/>
      <c r="UXP54" s="205"/>
      <c r="UXQ54" s="205"/>
      <c r="UXR54" s="205"/>
      <c r="UXS54" s="205"/>
      <c r="UXT54" s="205"/>
      <c r="UXU54" s="205"/>
      <c r="UXV54" s="205"/>
      <c r="UXW54" s="205"/>
      <c r="UXX54" s="181"/>
      <c r="UXY54" s="205"/>
      <c r="UXZ54" s="205"/>
      <c r="UYA54" s="205"/>
      <c r="UYB54" s="205"/>
      <c r="UYC54" s="205"/>
      <c r="UYD54" s="205"/>
      <c r="UYE54" s="205"/>
      <c r="UYF54" s="205"/>
      <c r="UYG54" s="181"/>
      <c r="UYH54" s="205"/>
      <c r="UYI54" s="205"/>
      <c r="UYJ54" s="205"/>
      <c r="UYK54" s="205"/>
      <c r="UYL54" s="205"/>
      <c r="UYM54" s="205"/>
      <c r="UYN54" s="205"/>
      <c r="UYO54" s="205"/>
      <c r="UYP54" s="205"/>
      <c r="UYQ54" s="205"/>
      <c r="UYR54" s="205"/>
      <c r="UYS54" s="205"/>
      <c r="UYT54" s="205"/>
      <c r="UYU54" s="205"/>
      <c r="UYV54" s="205"/>
      <c r="UYW54" s="205"/>
      <c r="UYX54" s="205"/>
      <c r="UYY54" s="205"/>
      <c r="UYZ54" s="205"/>
      <c r="UZA54" s="205"/>
      <c r="UZB54" s="181"/>
      <c r="UZC54" s="205"/>
      <c r="UZD54" s="205"/>
      <c r="UZE54" s="205"/>
      <c r="UZF54" s="205"/>
      <c r="UZG54" s="205"/>
      <c r="UZH54" s="205"/>
      <c r="UZI54" s="205"/>
      <c r="UZJ54" s="205"/>
      <c r="UZK54" s="181"/>
      <c r="UZL54" s="205"/>
      <c r="UZM54" s="205"/>
      <c r="UZN54" s="205"/>
      <c r="UZO54" s="205"/>
      <c r="UZP54" s="205"/>
      <c r="UZQ54" s="205"/>
      <c r="UZR54" s="205"/>
      <c r="UZS54" s="205"/>
      <c r="UZT54" s="205"/>
      <c r="UZU54" s="205"/>
      <c r="UZV54" s="205"/>
      <c r="UZW54" s="205"/>
      <c r="UZX54" s="205"/>
      <c r="UZY54" s="205"/>
      <c r="UZZ54" s="205"/>
      <c r="VAA54" s="205"/>
      <c r="VAB54" s="205"/>
      <c r="VAC54" s="205"/>
      <c r="VAD54" s="205"/>
      <c r="VAE54" s="205"/>
      <c r="VAF54" s="181"/>
      <c r="VAG54" s="205"/>
      <c r="VAH54" s="205"/>
      <c r="VAI54" s="205"/>
      <c r="VAJ54" s="205"/>
      <c r="VAK54" s="205"/>
      <c r="VAL54" s="205"/>
      <c r="VAM54" s="205"/>
      <c r="VAN54" s="205"/>
      <c r="VAO54" s="181"/>
      <c r="VAP54" s="205"/>
      <c r="VAQ54" s="205"/>
      <c r="VAR54" s="205"/>
      <c r="VAS54" s="205"/>
      <c r="VAT54" s="205"/>
      <c r="VAU54" s="205"/>
      <c r="VAV54" s="205"/>
      <c r="VAW54" s="205"/>
      <c r="VAX54" s="205"/>
      <c r="VAY54" s="205"/>
      <c r="VAZ54" s="205"/>
      <c r="VBA54" s="205"/>
      <c r="VBB54" s="205"/>
      <c r="VBC54" s="205"/>
      <c r="VBD54" s="205"/>
      <c r="VBE54" s="205"/>
      <c r="VBF54" s="205"/>
      <c r="VBG54" s="205"/>
      <c r="VBH54" s="205"/>
      <c r="VBI54" s="205"/>
      <c r="VBJ54" s="181"/>
      <c r="VBK54" s="205"/>
      <c r="VBL54" s="205"/>
      <c r="VBM54" s="205"/>
      <c r="VBN54" s="205"/>
      <c r="VBO54" s="205"/>
      <c r="VBP54" s="205"/>
      <c r="VBQ54" s="205"/>
      <c r="VBR54" s="205"/>
      <c r="VBS54" s="181"/>
      <c r="VBT54" s="205"/>
      <c r="VBU54" s="205"/>
      <c r="VBV54" s="205"/>
      <c r="VBW54" s="205"/>
      <c r="VBX54" s="205"/>
      <c r="VBY54" s="205"/>
      <c r="VBZ54" s="205"/>
      <c r="VCA54" s="205"/>
      <c r="VCB54" s="205"/>
      <c r="VCC54" s="205"/>
      <c r="VCD54" s="205"/>
      <c r="VCE54" s="205"/>
      <c r="VCF54" s="205"/>
      <c r="VCG54" s="205"/>
      <c r="VCH54" s="205"/>
      <c r="VCI54" s="205"/>
      <c r="VCJ54" s="205"/>
      <c r="VCK54" s="205"/>
      <c r="VCL54" s="205"/>
      <c r="VCM54" s="205"/>
      <c r="VCN54" s="181"/>
      <c r="VCO54" s="205"/>
      <c r="VCP54" s="205"/>
      <c r="VCQ54" s="205"/>
      <c r="VCR54" s="205"/>
      <c r="VCS54" s="205"/>
      <c r="VCT54" s="205"/>
      <c r="VCU54" s="205"/>
      <c r="VCV54" s="205"/>
      <c r="VCW54" s="181"/>
      <c r="VCX54" s="205"/>
      <c r="VCY54" s="205"/>
      <c r="VCZ54" s="205"/>
      <c r="VDA54" s="205"/>
      <c r="VDB54" s="205"/>
      <c r="VDC54" s="205"/>
      <c r="VDD54" s="205"/>
      <c r="VDE54" s="205"/>
      <c r="VDF54" s="205"/>
      <c r="VDG54" s="205"/>
      <c r="VDH54" s="205"/>
      <c r="VDI54" s="205"/>
      <c r="VDJ54" s="205"/>
      <c r="VDK54" s="205"/>
      <c r="VDL54" s="205"/>
      <c r="VDM54" s="205"/>
      <c r="VDN54" s="205"/>
      <c r="VDO54" s="205"/>
      <c r="VDP54" s="205"/>
      <c r="VDQ54" s="205"/>
      <c r="VDR54" s="181"/>
      <c r="VDS54" s="205"/>
      <c r="VDT54" s="205"/>
      <c r="VDU54" s="205"/>
      <c r="VDV54" s="205"/>
      <c r="VDW54" s="205"/>
      <c r="VDX54" s="205"/>
      <c r="VDY54" s="205"/>
      <c r="VDZ54" s="205"/>
      <c r="VEA54" s="181"/>
      <c r="VEB54" s="205"/>
      <c r="VEC54" s="205"/>
      <c r="VED54" s="205"/>
      <c r="VEE54" s="205"/>
      <c r="VEF54" s="205"/>
      <c r="VEG54" s="205"/>
      <c r="VEH54" s="205"/>
      <c r="VEI54" s="205"/>
      <c r="VEJ54" s="205"/>
      <c r="VEK54" s="205"/>
      <c r="VEL54" s="205"/>
      <c r="VEM54" s="205"/>
      <c r="VEN54" s="205"/>
      <c r="VEO54" s="205"/>
      <c r="VEP54" s="205"/>
      <c r="VEQ54" s="205"/>
      <c r="VER54" s="205"/>
      <c r="VES54" s="205"/>
      <c r="VET54" s="205"/>
      <c r="VEU54" s="205"/>
      <c r="VEV54" s="181"/>
      <c r="VEW54" s="205"/>
      <c r="VEX54" s="205"/>
      <c r="VEY54" s="205"/>
      <c r="VEZ54" s="205"/>
      <c r="VFA54" s="205"/>
      <c r="VFB54" s="205"/>
      <c r="VFC54" s="205"/>
      <c r="VFD54" s="205"/>
      <c r="VFE54" s="181"/>
      <c r="VFF54" s="205"/>
      <c r="VFG54" s="205"/>
      <c r="VFH54" s="205"/>
      <c r="VFI54" s="205"/>
      <c r="VFJ54" s="205"/>
      <c r="VFK54" s="205"/>
      <c r="VFL54" s="205"/>
      <c r="VFM54" s="205"/>
      <c r="VFN54" s="205"/>
      <c r="VFO54" s="205"/>
      <c r="VFP54" s="205"/>
      <c r="VFQ54" s="205"/>
      <c r="VFR54" s="205"/>
      <c r="VFS54" s="205"/>
      <c r="VFT54" s="205"/>
      <c r="VFU54" s="205"/>
      <c r="VFV54" s="205"/>
      <c r="VFW54" s="205"/>
      <c r="VFX54" s="205"/>
      <c r="VFY54" s="205"/>
      <c r="VFZ54" s="181"/>
      <c r="VGA54" s="205"/>
      <c r="VGB54" s="205"/>
      <c r="VGC54" s="205"/>
      <c r="VGD54" s="205"/>
      <c r="VGE54" s="205"/>
      <c r="VGF54" s="205"/>
      <c r="VGG54" s="205"/>
      <c r="VGH54" s="205"/>
      <c r="VGI54" s="181"/>
      <c r="VGJ54" s="205"/>
      <c r="VGK54" s="205"/>
      <c r="VGL54" s="205"/>
      <c r="VGM54" s="205"/>
      <c r="VGN54" s="205"/>
      <c r="VGO54" s="205"/>
      <c r="VGP54" s="205"/>
      <c r="VGQ54" s="205"/>
      <c r="VGR54" s="205"/>
      <c r="VGS54" s="205"/>
      <c r="VGT54" s="205"/>
      <c r="VGU54" s="205"/>
      <c r="VGV54" s="205"/>
      <c r="VGW54" s="205"/>
      <c r="VGX54" s="205"/>
      <c r="VGY54" s="205"/>
      <c r="VGZ54" s="205"/>
      <c r="VHA54" s="205"/>
      <c r="VHB54" s="205"/>
      <c r="VHC54" s="205"/>
      <c r="VHD54" s="181"/>
      <c r="VHE54" s="205"/>
      <c r="VHF54" s="205"/>
      <c r="VHG54" s="205"/>
      <c r="VHH54" s="205"/>
      <c r="VHI54" s="205"/>
      <c r="VHJ54" s="205"/>
      <c r="VHK54" s="205"/>
      <c r="VHL54" s="205"/>
      <c r="VHM54" s="181"/>
      <c r="VHN54" s="205"/>
      <c r="VHO54" s="205"/>
      <c r="VHP54" s="205"/>
      <c r="VHQ54" s="205"/>
      <c r="VHR54" s="205"/>
      <c r="VHS54" s="205"/>
      <c r="VHT54" s="205"/>
      <c r="VHU54" s="205"/>
      <c r="VHV54" s="205"/>
      <c r="VHW54" s="205"/>
      <c r="VHX54" s="205"/>
      <c r="VHY54" s="205"/>
      <c r="VHZ54" s="205"/>
      <c r="VIA54" s="205"/>
      <c r="VIB54" s="205"/>
      <c r="VIC54" s="205"/>
      <c r="VID54" s="205"/>
      <c r="VIE54" s="205"/>
      <c r="VIF54" s="205"/>
      <c r="VIG54" s="205"/>
      <c r="VIH54" s="181"/>
      <c r="VII54" s="205"/>
      <c r="VIJ54" s="205"/>
      <c r="VIK54" s="205"/>
      <c r="VIL54" s="205"/>
      <c r="VIM54" s="205"/>
      <c r="VIN54" s="205"/>
      <c r="VIO54" s="205"/>
      <c r="VIP54" s="205"/>
      <c r="VIQ54" s="181"/>
      <c r="VIR54" s="205"/>
      <c r="VIS54" s="205"/>
      <c r="VIT54" s="205"/>
      <c r="VIU54" s="205"/>
      <c r="VIV54" s="205"/>
      <c r="VIW54" s="205"/>
      <c r="VIX54" s="205"/>
      <c r="VIY54" s="205"/>
      <c r="VIZ54" s="205"/>
      <c r="VJA54" s="205"/>
      <c r="VJB54" s="205"/>
      <c r="VJC54" s="205"/>
      <c r="VJD54" s="205"/>
      <c r="VJE54" s="205"/>
      <c r="VJF54" s="205"/>
      <c r="VJG54" s="205"/>
      <c r="VJH54" s="205"/>
      <c r="VJI54" s="205"/>
      <c r="VJJ54" s="205"/>
      <c r="VJK54" s="205"/>
      <c r="VJL54" s="181"/>
      <c r="VJM54" s="205"/>
      <c r="VJN54" s="205"/>
      <c r="VJO54" s="205"/>
      <c r="VJP54" s="205"/>
      <c r="VJQ54" s="205"/>
      <c r="VJR54" s="205"/>
      <c r="VJS54" s="205"/>
      <c r="VJT54" s="205"/>
      <c r="VJU54" s="181"/>
      <c r="VJV54" s="205"/>
      <c r="VJW54" s="205"/>
      <c r="VJX54" s="205"/>
      <c r="VJY54" s="205"/>
      <c r="VJZ54" s="205"/>
      <c r="VKA54" s="205"/>
      <c r="VKB54" s="205"/>
      <c r="VKC54" s="205"/>
      <c r="VKD54" s="205"/>
      <c r="VKE54" s="205"/>
      <c r="VKF54" s="205"/>
      <c r="VKG54" s="205"/>
      <c r="VKH54" s="205"/>
      <c r="VKI54" s="205"/>
      <c r="VKJ54" s="205"/>
      <c r="VKK54" s="205"/>
      <c r="VKL54" s="205"/>
      <c r="VKM54" s="205"/>
      <c r="VKN54" s="205"/>
      <c r="VKO54" s="205"/>
      <c r="VKP54" s="181"/>
      <c r="VKQ54" s="205"/>
      <c r="VKR54" s="205"/>
      <c r="VKS54" s="205"/>
      <c r="VKT54" s="205"/>
      <c r="VKU54" s="205"/>
      <c r="VKV54" s="205"/>
      <c r="VKW54" s="205"/>
      <c r="VKX54" s="205"/>
      <c r="VKY54" s="181"/>
      <c r="VKZ54" s="205"/>
      <c r="VLA54" s="205"/>
      <c r="VLB54" s="205"/>
      <c r="VLC54" s="205"/>
      <c r="VLD54" s="205"/>
      <c r="VLE54" s="205"/>
      <c r="VLF54" s="205"/>
      <c r="VLG54" s="205"/>
      <c r="VLH54" s="205"/>
      <c r="VLI54" s="205"/>
      <c r="VLJ54" s="205"/>
      <c r="VLK54" s="205"/>
      <c r="VLL54" s="205"/>
      <c r="VLM54" s="205"/>
      <c r="VLN54" s="205"/>
      <c r="VLO54" s="205"/>
      <c r="VLP54" s="205"/>
      <c r="VLQ54" s="205"/>
      <c r="VLR54" s="205"/>
      <c r="VLS54" s="205"/>
      <c r="VLT54" s="181"/>
      <c r="VLU54" s="205"/>
      <c r="VLV54" s="205"/>
      <c r="VLW54" s="205"/>
      <c r="VLX54" s="205"/>
      <c r="VLY54" s="205"/>
      <c r="VLZ54" s="205"/>
      <c r="VMA54" s="205"/>
      <c r="VMB54" s="205"/>
      <c r="VMC54" s="181"/>
      <c r="VMD54" s="205"/>
      <c r="VME54" s="205"/>
      <c r="VMF54" s="205"/>
      <c r="VMG54" s="205"/>
      <c r="VMH54" s="205"/>
      <c r="VMI54" s="205"/>
      <c r="VMJ54" s="205"/>
      <c r="VMK54" s="205"/>
      <c r="VML54" s="205"/>
      <c r="VMM54" s="205"/>
      <c r="VMN54" s="205"/>
      <c r="VMO54" s="205"/>
      <c r="VMP54" s="205"/>
      <c r="VMQ54" s="205"/>
      <c r="VMR54" s="205"/>
      <c r="VMS54" s="205"/>
      <c r="VMT54" s="205"/>
      <c r="VMU54" s="205"/>
      <c r="VMV54" s="205"/>
      <c r="VMW54" s="205"/>
      <c r="VMX54" s="181"/>
      <c r="VMY54" s="205"/>
      <c r="VMZ54" s="205"/>
      <c r="VNA54" s="205"/>
      <c r="VNB54" s="205"/>
      <c r="VNC54" s="205"/>
      <c r="VND54" s="205"/>
      <c r="VNE54" s="205"/>
      <c r="VNF54" s="205"/>
      <c r="VNG54" s="181"/>
      <c r="VNH54" s="205"/>
      <c r="VNI54" s="205"/>
      <c r="VNJ54" s="205"/>
      <c r="VNK54" s="205"/>
      <c r="VNL54" s="205"/>
      <c r="VNM54" s="205"/>
      <c r="VNN54" s="205"/>
      <c r="VNO54" s="205"/>
      <c r="VNP54" s="205"/>
      <c r="VNQ54" s="205"/>
      <c r="VNR54" s="205"/>
      <c r="VNS54" s="205"/>
      <c r="VNT54" s="205"/>
      <c r="VNU54" s="205"/>
      <c r="VNV54" s="205"/>
      <c r="VNW54" s="205"/>
      <c r="VNX54" s="205"/>
      <c r="VNY54" s="205"/>
      <c r="VNZ54" s="205"/>
      <c r="VOA54" s="205"/>
      <c r="VOB54" s="181"/>
      <c r="VOC54" s="205"/>
      <c r="VOD54" s="205"/>
      <c r="VOE54" s="205"/>
      <c r="VOF54" s="205"/>
      <c r="VOG54" s="205"/>
      <c r="VOH54" s="205"/>
      <c r="VOI54" s="205"/>
      <c r="VOJ54" s="205"/>
      <c r="VOK54" s="181"/>
      <c r="VOL54" s="205"/>
      <c r="VOM54" s="205"/>
      <c r="VON54" s="205"/>
      <c r="VOO54" s="205"/>
      <c r="VOP54" s="205"/>
      <c r="VOQ54" s="205"/>
      <c r="VOR54" s="205"/>
      <c r="VOS54" s="205"/>
      <c r="VOT54" s="205"/>
      <c r="VOU54" s="205"/>
      <c r="VOV54" s="205"/>
      <c r="VOW54" s="205"/>
      <c r="VOX54" s="205"/>
      <c r="VOY54" s="205"/>
      <c r="VOZ54" s="205"/>
      <c r="VPA54" s="205"/>
      <c r="VPB54" s="205"/>
      <c r="VPC54" s="205"/>
      <c r="VPD54" s="205"/>
      <c r="VPE54" s="205"/>
      <c r="VPF54" s="181"/>
      <c r="VPG54" s="205"/>
      <c r="VPH54" s="205"/>
      <c r="VPI54" s="205"/>
      <c r="VPJ54" s="205"/>
      <c r="VPK54" s="205"/>
      <c r="VPL54" s="205"/>
      <c r="VPM54" s="205"/>
      <c r="VPN54" s="205"/>
      <c r="VPO54" s="181"/>
      <c r="VPP54" s="205"/>
      <c r="VPQ54" s="205"/>
      <c r="VPR54" s="205"/>
      <c r="VPS54" s="205"/>
      <c r="VPT54" s="205"/>
      <c r="VPU54" s="205"/>
      <c r="VPV54" s="205"/>
      <c r="VPW54" s="205"/>
      <c r="VPX54" s="205"/>
      <c r="VPY54" s="205"/>
      <c r="VPZ54" s="205"/>
      <c r="VQA54" s="205"/>
      <c r="VQB54" s="205"/>
      <c r="VQC54" s="205"/>
      <c r="VQD54" s="205"/>
      <c r="VQE54" s="205"/>
      <c r="VQF54" s="205"/>
      <c r="VQG54" s="205"/>
      <c r="VQH54" s="205"/>
      <c r="VQI54" s="205"/>
      <c r="VQJ54" s="181"/>
      <c r="VQK54" s="205"/>
      <c r="VQL54" s="205"/>
      <c r="VQM54" s="205"/>
      <c r="VQN54" s="205"/>
      <c r="VQO54" s="205"/>
      <c r="VQP54" s="205"/>
      <c r="VQQ54" s="205"/>
      <c r="VQR54" s="205"/>
      <c r="VQS54" s="181"/>
      <c r="VQT54" s="205"/>
      <c r="VQU54" s="205"/>
      <c r="VQV54" s="205"/>
      <c r="VQW54" s="205"/>
      <c r="VQX54" s="205"/>
      <c r="VQY54" s="205"/>
      <c r="VQZ54" s="205"/>
      <c r="VRA54" s="205"/>
      <c r="VRB54" s="205"/>
      <c r="VRC54" s="205"/>
      <c r="VRD54" s="205"/>
      <c r="VRE54" s="205"/>
      <c r="VRF54" s="205"/>
      <c r="VRG54" s="205"/>
      <c r="VRH54" s="205"/>
      <c r="VRI54" s="205"/>
      <c r="VRJ54" s="205"/>
      <c r="VRK54" s="205"/>
      <c r="VRL54" s="205"/>
      <c r="VRM54" s="205"/>
      <c r="VRN54" s="181"/>
      <c r="VRO54" s="205"/>
      <c r="VRP54" s="205"/>
      <c r="VRQ54" s="205"/>
      <c r="VRR54" s="205"/>
      <c r="VRS54" s="205"/>
      <c r="VRT54" s="205"/>
      <c r="VRU54" s="205"/>
      <c r="VRV54" s="205"/>
      <c r="VRW54" s="181"/>
      <c r="VRX54" s="205"/>
      <c r="VRY54" s="205"/>
      <c r="VRZ54" s="205"/>
      <c r="VSA54" s="205"/>
      <c r="VSB54" s="205"/>
      <c r="VSC54" s="205"/>
      <c r="VSD54" s="205"/>
      <c r="VSE54" s="205"/>
      <c r="VSF54" s="205"/>
      <c r="VSG54" s="205"/>
      <c r="VSH54" s="205"/>
      <c r="VSI54" s="205"/>
      <c r="VSJ54" s="205"/>
      <c r="VSK54" s="205"/>
      <c r="VSL54" s="205"/>
      <c r="VSM54" s="205"/>
      <c r="VSN54" s="205"/>
      <c r="VSO54" s="205"/>
      <c r="VSP54" s="205"/>
      <c r="VSQ54" s="205"/>
      <c r="VSR54" s="181"/>
      <c r="VSS54" s="205"/>
      <c r="VST54" s="205"/>
      <c r="VSU54" s="205"/>
      <c r="VSV54" s="205"/>
      <c r="VSW54" s="205"/>
      <c r="VSX54" s="205"/>
      <c r="VSY54" s="205"/>
      <c r="VSZ54" s="205"/>
      <c r="VTA54" s="181"/>
      <c r="VTB54" s="205"/>
      <c r="VTC54" s="205"/>
      <c r="VTD54" s="205"/>
      <c r="VTE54" s="205"/>
      <c r="VTF54" s="205"/>
      <c r="VTG54" s="205"/>
      <c r="VTH54" s="205"/>
      <c r="VTI54" s="205"/>
      <c r="VTJ54" s="205"/>
      <c r="VTK54" s="205"/>
      <c r="VTL54" s="205"/>
      <c r="VTM54" s="205"/>
      <c r="VTN54" s="205"/>
      <c r="VTO54" s="205"/>
      <c r="VTP54" s="205"/>
      <c r="VTQ54" s="205"/>
      <c r="VTR54" s="205"/>
      <c r="VTS54" s="205"/>
      <c r="VTT54" s="205"/>
      <c r="VTU54" s="205"/>
      <c r="VTV54" s="181"/>
      <c r="VTW54" s="205"/>
      <c r="VTX54" s="205"/>
      <c r="VTY54" s="205"/>
      <c r="VTZ54" s="205"/>
      <c r="VUA54" s="205"/>
      <c r="VUB54" s="205"/>
      <c r="VUC54" s="205"/>
      <c r="VUD54" s="205"/>
      <c r="VUE54" s="181"/>
      <c r="VUF54" s="205"/>
      <c r="VUG54" s="205"/>
      <c r="VUH54" s="205"/>
      <c r="VUI54" s="205"/>
      <c r="VUJ54" s="205"/>
      <c r="VUK54" s="205"/>
      <c r="VUL54" s="205"/>
      <c r="VUM54" s="205"/>
      <c r="VUN54" s="205"/>
      <c r="VUO54" s="205"/>
      <c r="VUP54" s="205"/>
      <c r="VUQ54" s="205"/>
      <c r="VUR54" s="205"/>
      <c r="VUS54" s="205"/>
      <c r="VUT54" s="205"/>
      <c r="VUU54" s="205"/>
      <c r="VUV54" s="205"/>
      <c r="VUW54" s="205"/>
      <c r="VUX54" s="205"/>
      <c r="VUY54" s="205"/>
      <c r="VUZ54" s="181"/>
      <c r="VVA54" s="205"/>
      <c r="VVB54" s="205"/>
      <c r="VVC54" s="205"/>
      <c r="VVD54" s="205"/>
      <c r="VVE54" s="205"/>
      <c r="VVF54" s="205"/>
      <c r="VVG54" s="205"/>
      <c r="VVH54" s="205"/>
      <c r="VVI54" s="181"/>
      <c r="VVJ54" s="205"/>
      <c r="VVK54" s="205"/>
      <c r="VVL54" s="205"/>
      <c r="VVM54" s="205"/>
      <c r="VVN54" s="205"/>
      <c r="VVO54" s="205"/>
      <c r="VVP54" s="205"/>
      <c r="VVQ54" s="205"/>
      <c r="VVR54" s="205"/>
      <c r="VVS54" s="205"/>
      <c r="VVT54" s="205"/>
      <c r="VVU54" s="205"/>
      <c r="VVV54" s="205"/>
      <c r="VVW54" s="205"/>
      <c r="VVX54" s="205"/>
      <c r="VVY54" s="205"/>
      <c r="VVZ54" s="205"/>
      <c r="VWA54" s="205"/>
      <c r="VWB54" s="205"/>
      <c r="VWC54" s="205"/>
      <c r="VWD54" s="181"/>
      <c r="VWE54" s="205"/>
      <c r="VWF54" s="205"/>
      <c r="VWG54" s="205"/>
      <c r="VWH54" s="205"/>
      <c r="VWI54" s="205"/>
      <c r="VWJ54" s="205"/>
      <c r="VWK54" s="205"/>
      <c r="VWL54" s="205"/>
      <c r="VWM54" s="181"/>
      <c r="VWN54" s="205"/>
      <c r="VWO54" s="205"/>
      <c r="VWP54" s="205"/>
      <c r="VWQ54" s="205"/>
      <c r="VWR54" s="205"/>
      <c r="VWS54" s="205"/>
      <c r="VWT54" s="205"/>
      <c r="VWU54" s="205"/>
      <c r="VWV54" s="205"/>
      <c r="VWW54" s="205"/>
      <c r="VWX54" s="205"/>
      <c r="VWY54" s="205"/>
      <c r="VWZ54" s="205"/>
      <c r="VXA54" s="205"/>
      <c r="VXB54" s="205"/>
      <c r="VXC54" s="205"/>
      <c r="VXD54" s="205"/>
      <c r="VXE54" s="205"/>
      <c r="VXF54" s="205"/>
      <c r="VXG54" s="205"/>
      <c r="VXH54" s="181"/>
      <c r="VXI54" s="205"/>
      <c r="VXJ54" s="205"/>
      <c r="VXK54" s="205"/>
      <c r="VXL54" s="205"/>
      <c r="VXM54" s="205"/>
      <c r="VXN54" s="205"/>
      <c r="VXO54" s="205"/>
      <c r="VXP54" s="205"/>
      <c r="VXQ54" s="181"/>
      <c r="VXR54" s="205"/>
      <c r="VXS54" s="205"/>
      <c r="VXT54" s="205"/>
      <c r="VXU54" s="205"/>
      <c r="VXV54" s="205"/>
      <c r="VXW54" s="205"/>
      <c r="VXX54" s="205"/>
      <c r="VXY54" s="205"/>
      <c r="VXZ54" s="205"/>
      <c r="VYA54" s="205"/>
      <c r="VYB54" s="205"/>
      <c r="VYC54" s="205"/>
      <c r="VYD54" s="205"/>
      <c r="VYE54" s="205"/>
      <c r="VYF54" s="205"/>
      <c r="VYG54" s="205"/>
      <c r="VYH54" s="205"/>
      <c r="VYI54" s="205"/>
      <c r="VYJ54" s="205"/>
      <c r="VYK54" s="205"/>
      <c r="VYL54" s="181"/>
      <c r="VYM54" s="205"/>
      <c r="VYN54" s="205"/>
      <c r="VYO54" s="205"/>
      <c r="VYP54" s="205"/>
      <c r="VYQ54" s="205"/>
      <c r="VYR54" s="205"/>
      <c r="VYS54" s="205"/>
      <c r="VYT54" s="205"/>
      <c r="VYU54" s="181"/>
      <c r="VYV54" s="205"/>
      <c r="VYW54" s="205"/>
      <c r="VYX54" s="205"/>
      <c r="VYY54" s="205"/>
      <c r="VYZ54" s="205"/>
      <c r="VZA54" s="205"/>
      <c r="VZB54" s="205"/>
      <c r="VZC54" s="205"/>
      <c r="VZD54" s="205"/>
      <c r="VZE54" s="205"/>
      <c r="VZF54" s="205"/>
      <c r="VZG54" s="205"/>
      <c r="VZH54" s="205"/>
      <c r="VZI54" s="205"/>
      <c r="VZJ54" s="205"/>
      <c r="VZK54" s="205"/>
      <c r="VZL54" s="205"/>
      <c r="VZM54" s="205"/>
      <c r="VZN54" s="205"/>
      <c r="VZO54" s="205"/>
      <c r="VZP54" s="181"/>
      <c r="VZQ54" s="205"/>
      <c r="VZR54" s="205"/>
      <c r="VZS54" s="205"/>
      <c r="VZT54" s="205"/>
      <c r="VZU54" s="205"/>
      <c r="VZV54" s="205"/>
      <c r="VZW54" s="205"/>
      <c r="VZX54" s="205"/>
      <c r="VZY54" s="181"/>
      <c r="VZZ54" s="205"/>
      <c r="WAA54" s="205"/>
      <c r="WAB54" s="205"/>
      <c r="WAC54" s="205"/>
      <c r="WAD54" s="205"/>
      <c r="WAE54" s="205"/>
      <c r="WAF54" s="205"/>
      <c r="WAG54" s="205"/>
      <c r="WAH54" s="205"/>
      <c r="WAI54" s="205"/>
      <c r="WAJ54" s="205"/>
      <c r="WAK54" s="205"/>
      <c r="WAL54" s="205"/>
      <c r="WAM54" s="205"/>
      <c r="WAN54" s="205"/>
      <c r="WAO54" s="205"/>
      <c r="WAP54" s="205"/>
      <c r="WAQ54" s="205"/>
      <c r="WAR54" s="205"/>
      <c r="WAS54" s="205"/>
      <c r="WAT54" s="181"/>
      <c r="WAU54" s="205"/>
      <c r="WAV54" s="205"/>
      <c r="WAW54" s="205"/>
      <c r="WAX54" s="205"/>
      <c r="WAY54" s="205"/>
      <c r="WAZ54" s="205"/>
      <c r="WBA54" s="205"/>
      <c r="WBB54" s="205"/>
      <c r="WBC54" s="181"/>
      <c r="WBD54" s="205"/>
      <c r="WBE54" s="205"/>
      <c r="WBF54" s="205"/>
      <c r="WBG54" s="205"/>
      <c r="WBH54" s="205"/>
      <c r="WBI54" s="205"/>
      <c r="WBJ54" s="205"/>
      <c r="WBK54" s="205"/>
      <c r="WBL54" s="205"/>
      <c r="WBM54" s="205"/>
      <c r="WBN54" s="205"/>
      <c r="WBO54" s="205"/>
      <c r="WBP54" s="205"/>
      <c r="WBQ54" s="205"/>
      <c r="WBR54" s="205"/>
      <c r="WBS54" s="205"/>
      <c r="WBT54" s="205"/>
      <c r="WBU54" s="205"/>
      <c r="WBV54" s="205"/>
      <c r="WBW54" s="205"/>
      <c r="WBX54" s="181"/>
      <c r="WBY54" s="205"/>
      <c r="WBZ54" s="205"/>
      <c r="WCA54" s="205"/>
      <c r="WCB54" s="205"/>
      <c r="WCC54" s="205"/>
      <c r="WCD54" s="205"/>
      <c r="WCE54" s="205"/>
      <c r="WCF54" s="205"/>
      <c r="WCG54" s="181"/>
      <c r="WCH54" s="205"/>
      <c r="WCI54" s="205"/>
      <c r="WCJ54" s="205"/>
      <c r="WCK54" s="205"/>
      <c r="WCL54" s="205"/>
      <c r="WCM54" s="205"/>
      <c r="WCN54" s="205"/>
      <c r="WCO54" s="205"/>
      <c r="WCP54" s="205"/>
      <c r="WCQ54" s="205"/>
      <c r="WCR54" s="205"/>
      <c r="WCS54" s="205"/>
      <c r="WCT54" s="205"/>
      <c r="WCU54" s="205"/>
      <c r="WCV54" s="205"/>
      <c r="WCW54" s="205"/>
      <c r="WCX54" s="205"/>
      <c r="WCY54" s="205"/>
      <c r="WCZ54" s="205"/>
      <c r="WDA54" s="205"/>
      <c r="WDB54" s="181"/>
      <c r="WDC54" s="205"/>
      <c r="WDD54" s="205"/>
      <c r="WDE54" s="205"/>
      <c r="WDF54" s="205"/>
      <c r="WDG54" s="205"/>
      <c r="WDH54" s="205"/>
      <c r="WDI54" s="205"/>
      <c r="WDJ54" s="205"/>
      <c r="WDK54" s="181"/>
      <c r="WDL54" s="205"/>
      <c r="WDM54" s="205"/>
      <c r="WDN54" s="205"/>
      <c r="WDO54" s="205"/>
      <c r="WDP54" s="205"/>
      <c r="WDQ54" s="205"/>
      <c r="WDR54" s="205"/>
      <c r="WDS54" s="205"/>
      <c r="WDT54" s="205"/>
      <c r="WDU54" s="205"/>
      <c r="WDV54" s="205"/>
      <c r="WDW54" s="205"/>
      <c r="WDX54" s="205"/>
      <c r="WDY54" s="205"/>
      <c r="WDZ54" s="205"/>
      <c r="WEA54" s="205"/>
      <c r="WEB54" s="205"/>
      <c r="WEC54" s="205"/>
      <c r="WED54" s="205"/>
      <c r="WEE54" s="205"/>
      <c r="WEF54" s="181"/>
      <c r="WEG54" s="205"/>
      <c r="WEH54" s="205"/>
      <c r="WEI54" s="205"/>
      <c r="WEJ54" s="205"/>
      <c r="WEK54" s="205"/>
      <c r="WEL54" s="205"/>
      <c r="WEM54" s="205"/>
      <c r="WEN54" s="205"/>
      <c r="WEO54" s="181"/>
      <c r="WEP54" s="205"/>
      <c r="WEQ54" s="205"/>
      <c r="WER54" s="205"/>
      <c r="WES54" s="205"/>
      <c r="WET54" s="205"/>
      <c r="WEU54" s="205"/>
      <c r="WEV54" s="205"/>
      <c r="WEW54" s="205"/>
      <c r="WEX54" s="205"/>
      <c r="WEY54" s="205"/>
      <c r="WEZ54" s="205"/>
      <c r="WFA54" s="205"/>
      <c r="WFB54" s="205"/>
      <c r="WFC54" s="205"/>
      <c r="WFD54" s="205"/>
      <c r="WFE54" s="205"/>
      <c r="WFF54" s="205"/>
      <c r="WFG54" s="205"/>
      <c r="WFH54" s="205"/>
      <c r="WFI54" s="205"/>
      <c r="WFJ54" s="181"/>
      <c r="WFK54" s="205"/>
      <c r="WFL54" s="205"/>
      <c r="WFM54" s="205"/>
      <c r="WFN54" s="205"/>
      <c r="WFO54" s="205"/>
      <c r="WFP54" s="205"/>
      <c r="WFQ54" s="205"/>
      <c r="WFR54" s="205"/>
      <c r="WFS54" s="181"/>
      <c r="WFT54" s="205"/>
      <c r="WFU54" s="205"/>
      <c r="WFV54" s="205"/>
      <c r="WFW54" s="205"/>
      <c r="WFX54" s="205"/>
      <c r="WFY54" s="205"/>
      <c r="WFZ54" s="205"/>
      <c r="WGA54" s="205"/>
      <c r="WGB54" s="205"/>
      <c r="WGC54" s="205"/>
      <c r="WGD54" s="205"/>
      <c r="WGE54" s="205"/>
      <c r="WGF54" s="205"/>
      <c r="WGG54" s="205"/>
      <c r="WGH54" s="205"/>
      <c r="WGI54" s="205"/>
      <c r="WGJ54" s="205"/>
      <c r="WGK54" s="205"/>
      <c r="WGL54" s="205"/>
      <c r="WGM54" s="205"/>
      <c r="WGN54" s="181"/>
      <c r="WGO54" s="205"/>
      <c r="WGP54" s="205"/>
      <c r="WGQ54" s="205"/>
      <c r="WGR54" s="205"/>
      <c r="WGS54" s="205"/>
      <c r="WGT54" s="205"/>
      <c r="WGU54" s="205"/>
      <c r="WGV54" s="205"/>
      <c r="WGW54" s="181"/>
      <c r="WGX54" s="205"/>
      <c r="WGY54" s="205"/>
      <c r="WGZ54" s="205"/>
      <c r="WHA54" s="205"/>
      <c r="WHB54" s="205"/>
      <c r="WHC54" s="205"/>
      <c r="WHD54" s="205"/>
      <c r="WHE54" s="205"/>
      <c r="WHF54" s="205"/>
      <c r="WHG54" s="205"/>
      <c r="WHH54" s="205"/>
      <c r="WHI54" s="205"/>
      <c r="WHJ54" s="205"/>
      <c r="WHK54" s="205"/>
      <c r="WHL54" s="205"/>
      <c r="WHM54" s="205"/>
      <c r="WHN54" s="205"/>
      <c r="WHO54" s="205"/>
      <c r="WHP54" s="205"/>
      <c r="WHQ54" s="205"/>
      <c r="WHR54" s="181"/>
      <c r="WHS54" s="205"/>
      <c r="WHT54" s="205"/>
      <c r="WHU54" s="205"/>
      <c r="WHV54" s="205"/>
      <c r="WHW54" s="205"/>
      <c r="WHX54" s="205"/>
      <c r="WHY54" s="205"/>
      <c r="WHZ54" s="205"/>
      <c r="WIA54" s="181"/>
      <c r="WIB54" s="205"/>
      <c r="WIC54" s="205"/>
      <c r="WID54" s="205"/>
      <c r="WIE54" s="205"/>
      <c r="WIF54" s="205"/>
      <c r="WIG54" s="205"/>
      <c r="WIH54" s="205"/>
      <c r="WII54" s="205"/>
      <c r="WIJ54" s="205"/>
      <c r="WIK54" s="205"/>
      <c r="WIL54" s="205"/>
      <c r="WIM54" s="205"/>
      <c r="WIN54" s="205"/>
      <c r="WIO54" s="205"/>
      <c r="WIP54" s="205"/>
      <c r="WIQ54" s="205"/>
      <c r="WIR54" s="205"/>
      <c r="WIS54" s="205"/>
      <c r="WIT54" s="205"/>
      <c r="WIU54" s="205"/>
      <c r="WIV54" s="181"/>
      <c r="WIW54" s="205"/>
      <c r="WIX54" s="205"/>
      <c r="WIY54" s="205"/>
      <c r="WIZ54" s="205"/>
      <c r="WJA54" s="205"/>
      <c r="WJB54" s="205"/>
      <c r="WJC54" s="205"/>
      <c r="WJD54" s="205"/>
      <c r="WJE54" s="181"/>
      <c r="WJF54" s="205"/>
      <c r="WJG54" s="205"/>
      <c r="WJH54" s="205"/>
      <c r="WJI54" s="205"/>
      <c r="WJJ54" s="205"/>
      <c r="WJK54" s="205"/>
      <c r="WJL54" s="205"/>
      <c r="WJM54" s="205"/>
      <c r="WJN54" s="205"/>
      <c r="WJO54" s="205"/>
      <c r="WJP54" s="205"/>
      <c r="WJQ54" s="205"/>
      <c r="WJR54" s="205"/>
      <c r="WJS54" s="205"/>
      <c r="WJT54" s="205"/>
      <c r="WJU54" s="205"/>
      <c r="WJV54" s="205"/>
      <c r="WJW54" s="205"/>
      <c r="WJX54" s="205"/>
      <c r="WJY54" s="205"/>
      <c r="WJZ54" s="181"/>
      <c r="WKA54" s="205"/>
      <c r="WKB54" s="205"/>
      <c r="WKC54" s="205"/>
      <c r="WKD54" s="205"/>
      <c r="WKE54" s="205"/>
      <c r="WKF54" s="205"/>
      <c r="WKG54" s="205"/>
      <c r="WKH54" s="205"/>
      <c r="WKI54" s="181"/>
      <c r="WKJ54" s="205"/>
      <c r="WKK54" s="205"/>
      <c r="WKL54" s="205"/>
      <c r="WKM54" s="205"/>
      <c r="WKN54" s="205"/>
      <c r="WKO54" s="205"/>
      <c r="WKP54" s="205"/>
      <c r="WKQ54" s="205"/>
      <c r="WKR54" s="205"/>
      <c r="WKS54" s="205"/>
      <c r="WKT54" s="205"/>
      <c r="WKU54" s="205"/>
      <c r="WKV54" s="205"/>
      <c r="WKW54" s="205"/>
      <c r="WKX54" s="205"/>
      <c r="WKY54" s="205"/>
      <c r="WKZ54" s="205"/>
      <c r="WLA54" s="205"/>
      <c r="WLB54" s="205"/>
      <c r="WLC54" s="205"/>
      <c r="WLD54" s="181"/>
      <c r="WLE54" s="205"/>
      <c r="WLF54" s="205"/>
      <c r="WLG54" s="205"/>
      <c r="WLH54" s="205"/>
      <c r="WLI54" s="205"/>
      <c r="WLJ54" s="205"/>
      <c r="WLK54" s="205"/>
      <c r="WLL54" s="205"/>
      <c r="WLM54" s="181"/>
      <c r="WLN54" s="205"/>
      <c r="WLO54" s="205"/>
      <c r="WLP54" s="205"/>
      <c r="WLQ54" s="205"/>
      <c r="WLR54" s="205"/>
      <c r="WLS54" s="205"/>
      <c r="WLT54" s="205"/>
      <c r="WLU54" s="205"/>
      <c r="WLV54" s="205"/>
      <c r="WLW54" s="205"/>
      <c r="WLX54" s="205"/>
      <c r="WLY54" s="205"/>
      <c r="WLZ54" s="205"/>
      <c r="WMA54" s="205"/>
      <c r="WMB54" s="205"/>
      <c r="WMC54" s="205"/>
      <c r="WMD54" s="205"/>
      <c r="WME54" s="205"/>
      <c r="WMF54" s="205"/>
      <c r="WMG54" s="205"/>
      <c r="WMH54" s="181"/>
      <c r="WMI54" s="205"/>
      <c r="WMJ54" s="205"/>
      <c r="WMK54" s="205"/>
      <c r="WML54" s="205"/>
      <c r="WMM54" s="205"/>
      <c r="WMN54" s="205"/>
      <c r="WMO54" s="205"/>
      <c r="WMP54" s="205"/>
      <c r="WMQ54" s="181"/>
      <c r="WMR54" s="205"/>
      <c r="WMS54" s="205"/>
      <c r="WMT54" s="205"/>
      <c r="WMU54" s="205"/>
      <c r="WMV54" s="205"/>
      <c r="WMW54" s="205"/>
      <c r="WMX54" s="205"/>
      <c r="WMY54" s="205"/>
      <c r="WMZ54" s="205"/>
      <c r="WNA54" s="205"/>
      <c r="WNB54" s="205"/>
      <c r="WNC54" s="205"/>
      <c r="WND54" s="205"/>
      <c r="WNE54" s="205"/>
      <c r="WNF54" s="205"/>
      <c r="WNG54" s="205"/>
      <c r="WNH54" s="205"/>
      <c r="WNI54" s="205"/>
      <c r="WNJ54" s="205"/>
      <c r="WNK54" s="205"/>
      <c r="WNL54" s="181"/>
      <c r="WNM54" s="205"/>
      <c r="WNN54" s="205"/>
      <c r="WNO54" s="205"/>
      <c r="WNP54" s="205"/>
      <c r="WNQ54" s="205"/>
      <c r="WNR54" s="205"/>
      <c r="WNS54" s="205"/>
      <c r="WNT54" s="205"/>
      <c r="WNU54" s="181"/>
      <c r="WNV54" s="205"/>
      <c r="WNW54" s="205"/>
      <c r="WNX54" s="205"/>
      <c r="WNY54" s="205"/>
      <c r="WNZ54" s="205"/>
      <c r="WOA54" s="205"/>
      <c r="WOB54" s="205"/>
      <c r="WOC54" s="205"/>
      <c r="WOD54" s="205"/>
      <c r="WOE54" s="205"/>
      <c r="WOF54" s="205"/>
      <c r="WOG54" s="205"/>
      <c r="WOH54" s="205"/>
      <c r="WOI54" s="205"/>
      <c r="WOJ54" s="205"/>
      <c r="WOK54" s="205"/>
      <c r="WOL54" s="205"/>
      <c r="WOM54" s="205"/>
      <c r="WON54" s="205"/>
      <c r="WOO54" s="205"/>
      <c r="WOP54" s="181"/>
      <c r="WOQ54" s="205"/>
      <c r="WOR54" s="205"/>
      <c r="WOS54" s="205"/>
      <c r="WOT54" s="205"/>
      <c r="WOU54" s="205"/>
      <c r="WOV54" s="205"/>
      <c r="WOW54" s="205"/>
      <c r="WOX54" s="205"/>
      <c r="WOY54" s="181"/>
      <c r="WOZ54" s="205"/>
      <c r="WPA54" s="205"/>
      <c r="WPB54" s="205"/>
      <c r="WPC54" s="205"/>
      <c r="WPD54" s="205"/>
      <c r="WPE54" s="205"/>
      <c r="WPF54" s="205"/>
      <c r="WPG54" s="205"/>
      <c r="WPH54" s="205"/>
      <c r="WPI54" s="205"/>
      <c r="WPJ54" s="205"/>
      <c r="WPK54" s="205"/>
      <c r="WPL54" s="205"/>
      <c r="WPM54" s="205"/>
      <c r="WPN54" s="205"/>
      <c r="WPO54" s="205"/>
      <c r="WPP54" s="205"/>
      <c r="WPQ54" s="205"/>
      <c r="WPR54" s="205"/>
      <c r="WPS54" s="205"/>
      <c r="WPT54" s="181"/>
      <c r="WPU54" s="205"/>
      <c r="WPV54" s="205"/>
      <c r="WPW54" s="205"/>
      <c r="WPX54" s="205"/>
      <c r="WPY54" s="205"/>
      <c r="WPZ54" s="205"/>
      <c r="WQA54" s="205"/>
      <c r="WQB54" s="205"/>
      <c r="WQC54" s="181"/>
      <c r="WQD54" s="205"/>
      <c r="WQE54" s="205"/>
      <c r="WQF54" s="205"/>
      <c r="WQG54" s="205"/>
      <c r="WQH54" s="205"/>
      <c r="WQI54" s="205"/>
      <c r="WQJ54" s="205"/>
      <c r="WQK54" s="205"/>
      <c r="WQL54" s="205"/>
      <c r="WQM54" s="205"/>
      <c r="WQN54" s="205"/>
      <c r="WQO54" s="205"/>
      <c r="WQP54" s="205"/>
      <c r="WQQ54" s="205"/>
      <c r="WQR54" s="205"/>
      <c r="WQS54" s="205"/>
      <c r="WQT54" s="205"/>
      <c r="WQU54" s="205"/>
      <c r="WQV54" s="205"/>
      <c r="WQW54" s="205"/>
      <c r="WQX54" s="181"/>
      <c r="WQY54" s="205"/>
      <c r="WQZ54" s="205"/>
      <c r="WRA54" s="205"/>
      <c r="WRB54" s="205"/>
      <c r="WRC54" s="205"/>
      <c r="WRD54" s="205"/>
      <c r="WRE54" s="205"/>
      <c r="WRF54" s="205"/>
      <c r="WRG54" s="181"/>
      <c r="WRH54" s="205"/>
      <c r="WRI54" s="205"/>
      <c r="WRJ54" s="205"/>
      <c r="WRK54" s="205"/>
      <c r="WRL54" s="205"/>
      <c r="WRM54" s="205"/>
      <c r="WRN54" s="205"/>
      <c r="WRO54" s="205"/>
      <c r="WRP54" s="205"/>
      <c r="WRQ54" s="205"/>
      <c r="WRR54" s="205"/>
      <c r="WRS54" s="205"/>
      <c r="WRT54" s="205"/>
      <c r="WRU54" s="205"/>
      <c r="WRV54" s="205"/>
      <c r="WRW54" s="205"/>
      <c r="WRX54" s="205"/>
      <c r="WRY54" s="205"/>
      <c r="WRZ54" s="205"/>
      <c r="WSA54" s="205"/>
      <c r="WSB54" s="181"/>
      <c r="WSC54" s="205"/>
      <c r="WSD54" s="205"/>
      <c r="WSE54" s="205"/>
      <c r="WSF54" s="205"/>
      <c r="WSG54" s="205"/>
      <c r="WSH54" s="205"/>
      <c r="WSI54" s="205"/>
      <c r="WSJ54" s="205"/>
      <c r="WSK54" s="181"/>
      <c r="WSL54" s="205"/>
      <c r="WSM54" s="205"/>
      <c r="WSN54" s="205"/>
      <c r="WSO54" s="205"/>
      <c r="WSP54" s="205"/>
      <c r="WSQ54" s="205"/>
      <c r="WSR54" s="205"/>
      <c r="WSS54" s="205"/>
      <c r="WST54" s="205"/>
      <c r="WSU54" s="205"/>
      <c r="WSV54" s="205"/>
      <c r="WSW54" s="205"/>
      <c r="WSX54" s="205"/>
      <c r="WSY54" s="205"/>
      <c r="WSZ54" s="205"/>
      <c r="WTA54" s="205"/>
      <c r="WTB54" s="205"/>
      <c r="WTC54" s="205"/>
      <c r="WTD54" s="205"/>
      <c r="WTE54" s="205"/>
      <c r="WTF54" s="181"/>
      <c r="WTG54" s="205"/>
      <c r="WTH54" s="205"/>
      <c r="WTI54" s="205"/>
      <c r="WTJ54" s="205"/>
      <c r="WTK54" s="205"/>
      <c r="WTL54" s="205"/>
      <c r="WTM54" s="205"/>
      <c r="WTN54" s="205"/>
      <c r="WTO54" s="181"/>
      <c r="WTP54" s="205"/>
      <c r="WTQ54" s="205"/>
      <c r="WTR54" s="205"/>
      <c r="WTS54" s="205"/>
      <c r="WTT54" s="205"/>
      <c r="WTU54" s="205"/>
      <c r="WTV54" s="205"/>
      <c r="WTW54" s="205"/>
      <c r="WTX54" s="205"/>
      <c r="WTY54" s="205"/>
      <c r="WTZ54" s="205"/>
      <c r="WUA54" s="205"/>
      <c r="WUB54" s="205"/>
      <c r="WUC54" s="205"/>
      <c r="WUD54" s="205"/>
      <c r="WUE54" s="205"/>
      <c r="WUF54" s="205"/>
      <c r="WUG54" s="205"/>
      <c r="WUH54" s="205"/>
      <c r="WUI54" s="205"/>
      <c r="WUJ54" s="181"/>
      <c r="WUK54" s="205"/>
      <c r="WUL54" s="205"/>
      <c r="WUM54" s="205"/>
      <c r="WUN54" s="205"/>
      <c r="WUO54" s="205"/>
      <c r="WUP54" s="205"/>
      <c r="WUQ54" s="205"/>
      <c r="WUR54" s="205"/>
      <c r="WUS54" s="181"/>
      <c r="WUT54" s="205"/>
      <c r="WUU54" s="205"/>
      <c r="WUV54" s="205"/>
      <c r="WUW54" s="205"/>
      <c r="WUX54" s="205"/>
      <c r="WUY54" s="205"/>
      <c r="WUZ54" s="205"/>
      <c r="WVA54" s="205"/>
      <c r="WVB54" s="205"/>
      <c r="WVC54" s="205"/>
      <c r="WVD54" s="205"/>
      <c r="WVE54" s="205"/>
      <c r="WVF54" s="205"/>
      <c r="WVG54" s="205"/>
      <c r="WVH54" s="205"/>
      <c r="WVI54" s="205"/>
      <c r="WVJ54" s="205"/>
      <c r="WVK54" s="205"/>
      <c r="WVL54" s="205"/>
      <c r="WVM54" s="205"/>
      <c r="WVN54" s="181"/>
      <c r="WVO54" s="205"/>
      <c r="WVP54" s="205"/>
      <c r="WVQ54" s="205"/>
      <c r="WVR54" s="205"/>
      <c r="WVS54" s="205"/>
      <c r="WVT54" s="205"/>
      <c r="WVU54" s="205"/>
      <c r="WVV54" s="205"/>
      <c r="WVW54" s="181"/>
      <c r="WVX54" s="205"/>
      <c r="WVY54" s="205"/>
      <c r="WVZ54" s="205"/>
      <c r="WWA54" s="205"/>
      <c r="WWB54" s="205"/>
      <c r="WWC54" s="205"/>
      <c r="WWD54" s="205"/>
      <c r="WWE54" s="205"/>
      <c r="WWF54" s="205"/>
      <c r="WWG54" s="205"/>
      <c r="WWH54" s="205"/>
      <c r="WWI54" s="205"/>
      <c r="WWJ54" s="205"/>
      <c r="WWK54" s="205"/>
      <c r="WWL54" s="205"/>
      <c r="WWM54" s="205"/>
      <c r="WWN54" s="205"/>
      <c r="WWO54" s="205"/>
      <c r="WWP54" s="205"/>
      <c r="WWQ54" s="205"/>
      <c r="WWR54" s="181"/>
      <c r="WWS54" s="205"/>
      <c r="WWT54" s="205"/>
      <c r="WWU54" s="205"/>
      <c r="WWV54" s="205"/>
      <c r="WWW54" s="205"/>
      <c r="WWX54" s="205"/>
      <c r="WWY54" s="205"/>
      <c r="WWZ54" s="205"/>
      <c r="WXA54" s="181"/>
      <c r="WXB54" s="205"/>
      <c r="WXC54" s="205"/>
      <c r="WXD54" s="205"/>
      <c r="WXE54" s="205"/>
      <c r="WXF54" s="205"/>
      <c r="WXG54" s="205"/>
      <c r="WXH54" s="205"/>
      <c r="WXI54" s="205"/>
      <c r="WXJ54" s="205"/>
      <c r="WXK54" s="205"/>
      <c r="WXL54" s="205"/>
      <c r="WXM54" s="205"/>
      <c r="WXN54" s="205"/>
      <c r="WXO54" s="205"/>
      <c r="WXP54" s="205"/>
      <c r="WXQ54" s="205"/>
      <c r="WXR54" s="205"/>
      <c r="WXS54" s="205"/>
      <c r="WXT54" s="205"/>
      <c r="WXU54" s="205"/>
      <c r="WXV54" s="181"/>
      <c r="WXW54" s="205"/>
      <c r="WXX54" s="205"/>
      <c r="WXY54" s="205"/>
      <c r="WXZ54" s="205"/>
      <c r="WYA54" s="205"/>
      <c r="WYB54" s="205"/>
      <c r="WYC54" s="205"/>
      <c r="WYD54" s="205"/>
      <c r="WYE54" s="181"/>
      <c r="WYF54" s="205"/>
      <c r="WYG54" s="205"/>
      <c r="WYH54" s="205"/>
      <c r="WYI54" s="205"/>
      <c r="WYJ54" s="205"/>
      <c r="WYK54" s="205"/>
      <c r="WYL54" s="205"/>
      <c r="WYM54" s="205"/>
      <c r="WYN54" s="205"/>
      <c r="WYO54" s="205"/>
      <c r="WYP54" s="205"/>
      <c r="WYQ54" s="205"/>
      <c r="WYR54" s="205"/>
      <c r="WYS54" s="205"/>
      <c r="WYT54" s="205"/>
      <c r="WYU54" s="205"/>
      <c r="WYV54" s="205"/>
      <c r="WYW54" s="205"/>
      <c r="WYX54" s="205"/>
      <c r="WYY54" s="205"/>
      <c r="WYZ54" s="181"/>
      <c r="WZA54" s="205"/>
      <c r="WZB54" s="205"/>
      <c r="WZC54" s="205"/>
      <c r="WZD54" s="205"/>
      <c r="WZE54" s="205"/>
      <c r="WZF54" s="205"/>
      <c r="WZG54" s="205"/>
      <c r="WZH54" s="205"/>
      <c r="WZI54" s="181"/>
      <c r="WZJ54" s="205"/>
      <c r="WZK54" s="205"/>
      <c r="WZL54" s="205"/>
      <c r="WZM54" s="205"/>
      <c r="WZN54" s="205"/>
      <c r="WZO54" s="205"/>
      <c r="WZP54" s="205"/>
      <c r="WZQ54" s="205"/>
      <c r="WZR54" s="205"/>
      <c r="WZS54" s="205"/>
      <c r="WZT54" s="205"/>
      <c r="WZU54" s="205"/>
      <c r="WZV54" s="205"/>
      <c r="WZW54" s="205"/>
      <c r="WZX54" s="205"/>
      <c r="WZY54" s="205"/>
      <c r="WZZ54" s="205"/>
      <c r="XAA54" s="205"/>
      <c r="XAB54" s="205"/>
      <c r="XAC54" s="205"/>
      <c r="XAD54" s="181"/>
      <c r="XAE54" s="205"/>
      <c r="XAF54" s="205"/>
      <c r="XAG54" s="205"/>
      <c r="XAH54" s="205"/>
      <c r="XAI54" s="205"/>
      <c r="XAJ54" s="205"/>
      <c r="XAK54" s="205"/>
      <c r="XAL54" s="205"/>
      <c r="XAM54" s="181"/>
      <c r="XAN54" s="205"/>
      <c r="XAO54" s="205"/>
      <c r="XAP54" s="205"/>
      <c r="XAQ54" s="205"/>
      <c r="XAR54" s="205"/>
      <c r="XAS54" s="205"/>
      <c r="XAT54" s="205"/>
      <c r="XAU54" s="205"/>
      <c r="XAV54" s="205"/>
      <c r="XAW54" s="205"/>
      <c r="XAX54" s="205"/>
      <c r="XAY54" s="205"/>
      <c r="XAZ54" s="205"/>
      <c r="XBA54" s="205"/>
      <c r="XBB54" s="205"/>
      <c r="XBC54" s="205"/>
      <c r="XBD54" s="205"/>
      <c r="XBE54" s="205"/>
      <c r="XBF54" s="205"/>
      <c r="XBG54" s="205"/>
      <c r="XBH54" s="181"/>
      <c r="XBI54" s="205"/>
      <c r="XBJ54" s="205"/>
      <c r="XBK54" s="205"/>
      <c r="XBL54" s="205"/>
      <c r="XBM54" s="205"/>
      <c r="XBN54" s="205"/>
      <c r="XBO54" s="205"/>
      <c r="XBP54" s="205"/>
      <c r="XBQ54" s="181"/>
      <c r="XBR54" s="205"/>
      <c r="XBS54" s="205"/>
      <c r="XBT54" s="205"/>
      <c r="XBU54" s="205"/>
      <c r="XBV54" s="205"/>
      <c r="XBW54" s="205"/>
      <c r="XBX54" s="205"/>
      <c r="XBY54" s="205"/>
      <c r="XBZ54" s="205"/>
      <c r="XCA54" s="205"/>
      <c r="XCB54" s="205"/>
      <c r="XCC54" s="205"/>
      <c r="XCD54" s="205"/>
      <c r="XCE54" s="205"/>
      <c r="XCF54" s="205"/>
      <c r="XCG54" s="205"/>
      <c r="XCH54" s="205"/>
      <c r="XCI54" s="205"/>
      <c r="XCJ54" s="205"/>
      <c r="XCK54" s="205"/>
      <c r="XCL54" s="181"/>
      <c r="XCM54" s="205"/>
      <c r="XCN54" s="205"/>
      <c r="XCO54" s="205"/>
      <c r="XCP54" s="205"/>
      <c r="XCQ54" s="205"/>
      <c r="XCR54" s="205"/>
      <c r="XCS54" s="205"/>
      <c r="XCT54" s="205"/>
      <c r="XCU54" s="181"/>
      <c r="XCV54" s="205"/>
      <c r="XCW54" s="205"/>
      <c r="XCX54" s="205"/>
      <c r="XCY54" s="205"/>
      <c r="XCZ54" s="205"/>
      <c r="XDA54" s="205"/>
      <c r="XDB54" s="205"/>
      <c r="XDC54" s="205"/>
      <c r="XDD54" s="205"/>
      <c r="XDE54" s="205"/>
      <c r="XDF54" s="205"/>
      <c r="XDG54" s="205"/>
      <c r="XDH54" s="205"/>
      <c r="XDI54" s="205"/>
      <c r="XDJ54" s="205"/>
      <c r="XDK54" s="205"/>
      <c r="XDL54" s="205"/>
      <c r="XDM54" s="205"/>
      <c r="XDN54" s="205"/>
      <c r="XDO54" s="205"/>
      <c r="XDP54" s="181"/>
      <c r="XDQ54" s="205"/>
      <c r="XDR54" s="205"/>
      <c r="XDS54" s="205"/>
      <c r="XDT54" s="205"/>
      <c r="XDU54" s="205"/>
      <c r="XDV54" s="205"/>
      <c r="XDW54" s="205"/>
      <c r="XDX54" s="205"/>
      <c r="XDY54" s="181"/>
      <c r="XDZ54" s="205"/>
      <c r="XEA54" s="205"/>
      <c r="XEB54" s="205"/>
      <c r="XEC54" s="205"/>
      <c r="XED54" s="205"/>
      <c r="XEE54" s="205"/>
      <c r="XEF54" s="205"/>
      <c r="XEG54" s="205"/>
      <c r="XEH54" s="205"/>
      <c r="XEI54" s="205"/>
      <c r="XEJ54" s="205"/>
      <c r="XEK54" s="205"/>
    </row>
    <row r="55" spans="1:16365" ht="12.75" customHeight="1">
      <c r="A55" s="202"/>
      <c r="B55" s="206" t="s">
        <v>333</v>
      </c>
      <c r="C55"/>
      <c r="D55" s="195"/>
      <c r="E55" s="195"/>
      <c r="F55" s="207"/>
      <c r="G55" s="207"/>
      <c r="H55" s="207"/>
      <c r="I55" s="207"/>
      <c r="J55" s="207"/>
      <c r="K55" s="207"/>
      <c r="L55" s="207"/>
    </row>
    <row r="56" spans="1:16365" ht="12.75" customHeight="1">
      <c r="A56" s="202">
        <v>331</v>
      </c>
      <c r="B56" s="199" t="s">
        <v>154</v>
      </c>
      <c r="C56" s="220" t="s">
        <v>153</v>
      </c>
      <c r="D56" s="200">
        <v>76</v>
      </c>
      <c r="E56" s="200">
        <v>86</v>
      </c>
      <c r="F56" s="207">
        <v>84</v>
      </c>
      <c r="G56" s="207">
        <v>81</v>
      </c>
      <c r="H56" s="207">
        <v>86</v>
      </c>
      <c r="I56" s="207">
        <v>86</v>
      </c>
      <c r="J56" s="207">
        <v>79</v>
      </c>
      <c r="K56" s="207">
        <v>77</v>
      </c>
      <c r="L56" s="207">
        <v>81</v>
      </c>
    </row>
    <row r="57" spans="1:16365" ht="12.75" customHeight="1">
      <c r="A57" s="202">
        <v>831</v>
      </c>
      <c r="B57" s="199" t="s">
        <v>219</v>
      </c>
      <c r="C57" s="220" t="s">
        <v>31</v>
      </c>
      <c r="D57" s="200">
        <v>77</v>
      </c>
      <c r="E57" s="200">
        <v>75</v>
      </c>
      <c r="F57" s="207">
        <v>82</v>
      </c>
      <c r="G57" s="207">
        <v>84</v>
      </c>
      <c r="H57" s="207">
        <v>81</v>
      </c>
      <c r="I57" s="207">
        <v>77</v>
      </c>
      <c r="J57" s="207">
        <v>81</v>
      </c>
      <c r="K57" s="207">
        <v>76</v>
      </c>
      <c r="L57" s="207">
        <v>75</v>
      </c>
    </row>
    <row r="58" spans="1:16365" ht="12.75" customHeight="1">
      <c r="A58" s="202">
        <v>390</v>
      </c>
      <c r="B58" s="199" t="s">
        <v>55</v>
      </c>
      <c r="C58" s="220" t="s">
        <v>56</v>
      </c>
      <c r="D58" s="200">
        <v>73</v>
      </c>
      <c r="E58" s="200">
        <v>75</v>
      </c>
      <c r="F58" s="207">
        <v>91</v>
      </c>
      <c r="G58" s="207">
        <v>95</v>
      </c>
      <c r="H58" s="207">
        <v>96</v>
      </c>
      <c r="I58" s="207">
        <v>89</v>
      </c>
      <c r="J58" s="207">
        <v>85</v>
      </c>
      <c r="K58" s="207">
        <v>86</v>
      </c>
      <c r="L58" s="207">
        <v>95</v>
      </c>
    </row>
    <row r="59" spans="1:16365" ht="12.75" customHeight="1">
      <c r="A59" s="215">
        <v>810</v>
      </c>
      <c r="B59" s="216" t="s">
        <v>272</v>
      </c>
      <c r="C59" s="220" t="s">
        <v>168</v>
      </c>
      <c r="D59" s="217">
        <v>94</v>
      </c>
      <c r="E59" s="217">
        <v>104</v>
      </c>
      <c r="F59" s="218">
        <v>114</v>
      </c>
      <c r="G59" s="218">
        <v>113</v>
      </c>
      <c r="H59" s="218">
        <v>118</v>
      </c>
      <c r="I59" s="218">
        <v>116</v>
      </c>
      <c r="J59" s="218">
        <v>120</v>
      </c>
      <c r="K59" s="218">
        <v>116</v>
      </c>
      <c r="L59" s="219">
        <v>124</v>
      </c>
    </row>
    <row r="60" spans="1:16365" ht="12.75" customHeight="1">
      <c r="A60" s="215">
        <v>341</v>
      </c>
      <c r="B60" s="216" t="s">
        <v>81</v>
      </c>
      <c r="C60" s="220" t="s">
        <v>70</v>
      </c>
      <c r="D60" s="217">
        <v>94</v>
      </c>
      <c r="E60" s="217">
        <v>102</v>
      </c>
      <c r="F60" s="218">
        <v>106</v>
      </c>
      <c r="G60" s="218">
        <v>105</v>
      </c>
      <c r="H60" s="218">
        <v>106</v>
      </c>
      <c r="I60" s="218">
        <v>111</v>
      </c>
      <c r="J60" s="218">
        <v>111</v>
      </c>
      <c r="K60" s="218">
        <v>115</v>
      </c>
      <c r="L60" s="219">
        <v>122</v>
      </c>
    </row>
    <row r="61" spans="1:16365" ht="12.75" customHeight="1">
      <c r="A61" s="215">
        <v>352</v>
      </c>
      <c r="B61" s="216" t="s">
        <v>72</v>
      </c>
      <c r="C61" s="220" t="s">
        <v>70</v>
      </c>
      <c r="D61" s="217">
        <v>136</v>
      </c>
      <c r="E61" s="217">
        <v>137</v>
      </c>
      <c r="F61" s="218">
        <v>131</v>
      </c>
      <c r="G61" s="218">
        <v>121</v>
      </c>
      <c r="H61" s="218">
        <v>117</v>
      </c>
      <c r="I61" s="218">
        <v>122</v>
      </c>
      <c r="J61" s="218">
        <v>113</v>
      </c>
      <c r="K61" s="218">
        <v>105</v>
      </c>
      <c r="L61" s="219">
        <v>97</v>
      </c>
    </row>
    <row r="62" spans="1:16365" ht="12.75" customHeight="1">
      <c r="A62" s="202">
        <v>806</v>
      </c>
      <c r="B62" s="199" t="s">
        <v>228</v>
      </c>
      <c r="C62" s="220" t="s">
        <v>56</v>
      </c>
      <c r="D62" s="200">
        <v>87</v>
      </c>
      <c r="E62" s="200">
        <v>101</v>
      </c>
      <c r="F62" s="207">
        <v>104</v>
      </c>
      <c r="G62" s="207">
        <v>111</v>
      </c>
      <c r="H62" s="207">
        <v>114</v>
      </c>
      <c r="I62" s="207">
        <v>111</v>
      </c>
      <c r="J62" s="207">
        <v>113</v>
      </c>
      <c r="K62" s="207">
        <v>120</v>
      </c>
      <c r="L62" s="207">
        <v>137</v>
      </c>
    </row>
    <row r="63" spans="1:16365" ht="12.75" customHeight="1">
      <c r="A63" s="209">
        <v>391</v>
      </c>
      <c r="B63" s="210" t="s">
        <v>226</v>
      </c>
      <c r="C63" s="220" t="s">
        <v>56</v>
      </c>
      <c r="D63" s="212">
        <v>86</v>
      </c>
      <c r="E63" s="212">
        <v>98</v>
      </c>
      <c r="F63" s="213">
        <v>99</v>
      </c>
      <c r="G63" s="213">
        <v>101</v>
      </c>
      <c r="H63" s="213">
        <v>100</v>
      </c>
      <c r="I63" s="213">
        <v>100</v>
      </c>
      <c r="J63" s="213">
        <v>90</v>
      </c>
      <c r="K63" s="213">
        <v>88</v>
      </c>
      <c r="L63" s="213">
        <v>94</v>
      </c>
    </row>
    <row r="64" spans="1:16365" ht="12.75" customHeight="1">
      <c r="A64" s="202">
        <v>892</v>
      </c>
      <c r="B64" s="199" t="s">
        <v>222</v>
      </c>
      <c r="C64" s="220" t="s">
        <v>31</v>
      </c>
      <c r="D64" s="200">
        <v>79</v>
      </c>
      <c r="E64" s="200">
        <v>86</v>
      </c>
      <c r="F64" s="207">
        <v>85</v>
      </c>
      <c r="G64" s="207">
        <v>86</v>
      </c>
      <c r="H64" s="207">
        <v>90</v>
      </c>
      <c r="I64" s="207">
        <v>91</v>
      </c>
      <c r="J64" s="207">
        <v>89</v>
      </c>
      <c r="K64" s="207">
        <v>90</v>
      </c>
      <c r="L64" s="207">
        <v>92</v>
      </c>
    </row>
    <row r="65" spans="1:16365" ht="12.75" customHeight="1">
      <c r="A65" s="202">
        <v>874</v>
      </c>
      <c r="B65" s="199" t="s">
        <v>216</v>
      </c>
      <c r="C65" s="220" t="s">
        <v>17</v>
      </c>
      <c r="D65" s="200">
        <v>76</v>
      </c>
      <c r="E65" s="200">
        <v>70</v>
      </c>
      <c r="F65" s="207">
        <v>71</v>
      </c>
      <c r="G65" s="207">
        <v>77</v>
      </c>
      <c r="H65" s="207">
        <v>78</v>
      </c>
      <c r="I65" s="207">
        <v>80</v>
      </c>
      <c r="J65" s="207">
        <v>74</v>
      </c>
      <c r="K65" s="207">
        <v>75</v>
      </c>
      <c r="L65" s="207">
        <v>73</v>
      </c>
    </row>
    <row r="66" spans="1:16365" ht="12.75" customHeight="1">
      <c r="A66" s="202">
        <v>355</v>
      </c>
      <c r="B66" s="199" t="s">
        <v>75</v>
      </c>
      <c r="C66" s="220" t="s">
        <v>70</v>
      </c>
      <c r="D66" s="200">
        <v>100</v>
      </c>
      <c r="E66" s="200">
        <v>100</v>
      </c>
      <c r="F66" s="207">
        <v>116</v>
      </c>
      <c r="G66" s="207">
        <v>109</v>
      </c>
      <c r="H66" s="207">
        <v>105</v>
      </c>
      <c r="I66" s="207">
        <v>110</v>
      </c>
      <c r="J66" s="207">
        <v>111</v>
      </c>
      <c r="K66" s="207">
        <v>103</v>
      </c>
      <c r="L66" s="207">
        <v>95</v>
      </c>
    </row>
    <row r="67" spans="1:16365" ht="12.75" customHeight="1">
      <c r="A67" s="215">
        <v>852</v>
      </c>
      <c r="B67" s="216" t="s">
        <v>252</v>
      </c>
      <c r="C67" s="220" t="s">
        <v>115</v>
      </c>
      <c r="D67" s="200">
        <v>66</v>
      </c>
      <c r="E67" s="200">
        <v>84</v>
      </c>
      <c r="F67" s="207">
        <v>85</v>
      </c>
      <c r="G67" s="207">
        <v>93</v>
      </c>
      <c r="H67" s="207">
        <v>103</v>
      </c>
      <c r="I67" s="207">
        <v>104</v>
      </c>
      <c r="J67" s="207">
        <v>120</v>
      </c>
      <c r="K67" s="207">
        <v>120</v>
      </c>
      <c r="L67" s="219">
        <v>108</v>
      </c>
    </row>
    <row r="68" spans="1:16365" ht="12.75" customHeight="1">
      <c r="A68" s="215">
        <v>861</v>
      </c>
      <c r="B68" s="216" t="s">
        <v>270</v>
      </c>
      <c r="C68" s="220" t="s">
        <v>153</v>
      </c>
      <c r="D68" s="217">
        <v>73</v>
      </c>
      <c r="E68" s="217">
        <v>74</v>
      </c>
      <c r="F68" s="218">
        <v>76</v>
      </c>
      <c r="G68" s="218">
        <v>81</v>
      </c>
      <c r="H68" s="218">
        <v>87</v>
      </c>
      <c r="I68" s="218">
        <v>97</v>
      </c>
      <c r="J68" s="218">
        <v>109</v>
      </c>
      <c r="K68" s="218">
        <v>117</v>
      </c>
      <c r="L68" s="219">
        <v>115</v>
      </c>
    </row>
    <row r="69" spans="1:16365" ht="12.75" customHeight="1">
      <c r="A69" s="215">
        <v>336</v>
      </c>
      <c r="B69" s="216" t="s">
        <v>159</v>
      </c>
      <c r="C69" s="220" t="s">
        <v>153</v>
      </c>
      <c r="D69" s="217">
        <v>66</v>
      </c>
      <c r="E69" s="217">
        <v>73</v>
      </c>
      <c r="F69" s="218">
        <v>88</v>
      </c>
      <c r="G69" s="218">
        <v>102</v>
      </c>
      <c r="H69" s="218">
        <v>117</v>
      </c>
      <c r="I69" s="218">
        <v>136</v>
      </c>
      <c r="J69" s="218">
        <v>135</v>
      </c>
      <c r="K69" s="218">
        <v>112</v>
      </c>
      <c r="L69" s="219">
        <v>108</v>
      </c>
    </row>
    <row r="70" spans="1:16365" ht="12.75" customHeight="1">
      <c r="A70" s="202"/>
      <c r="B70" s="199"/>
      <c r="C70" s="203"/>
      <c r="D70" s="195"/>
      <c r="E70" s="195"/>
      <c r="F70" s="207"/>
      <c r="G70" s="207"/>
      <c r="H70" s="207"/>
      <c r="I70" s="207"/>
      <c r="J70" s="207"/>
      <c r="K70" s="207"/>
      <c r="L70" s="207"/>
      <c r="O70" s="205"/>
      <c r="P70" s="205"/>
      <c r="Q70" s="205"/>
      <c r="R70" s="205"/>
      <c r="S70" s="205"/>
      <c r="T70" s="205"/>
      <c r="U70" s="205"/>
      <c r="V70" s="205"/>
      <c r="W70" s="205"/>
      <c r="X70" s="181"/>
    </row>
    <row r="71" spans="1:16365" ht="12.75" customHeight="1">
      <c r="A71" s="205"/>
      <c r="B71" s="205" t="s">
        <v>334</v>
      </c>
      <c r="C71" s="205"/>
      <c r="D71" s="205">
        <v>2009</v>
      </c>
      <c r="E71" s="205">
        <v>2010</v>
      </c>
      <c r="F71" s="205">
        <v>2011</v>
      </c>
      <c r="G71" s="205">
        <v>2012</v>
      </c>
      <c r="H71" s="205">
        <v>2013</v>
      </c>
      <c r="I71" s="205">
        <v>2014</v>
      </c>
      <c r="J71" s="205">
        <v>2015</v>
      </c>
      <c r="K71" s="205">
        <v>2016</v>
      </c>
      <c r="L71" s="205">
        <v>2017</v>
      </c>
      <c r="M71" s="205"/>
      <c r="N71" s="205"/>
      <c r="Y71" s="205"/>
      <c r="Z71" s="205"/>
      <c r="AA71" s="205"/>
      <c r="AB71" s="205"/>
      <c r="AC71" s="205"/>
      <c r="AD71" s="205"/>
      <c r="AE71" s="205"/>
      <c r="AF71" s="205"/>
      <c r="AG71" s="181"/>
      <c r="AH71" s="205"/>
      <c r="AI71" s="205"/>
      <c r="AJ71" s="205"/>
      <c r="AK71" s="205"/>
      <c r="AL71" s="205"/>
      <c r="AM71" s="205"/>
      <c r="AN71" s="205"/>
      <c r="AO71" s="205"/>
      <c r="AP71" s="205"/>
      <c r="AQ71" s="205"/>
      <c r="AR71" s="205"/>
      <c r="AS71" s="205"/>
      <c r="AT71" s="205"/>
      <c r="AU71" s="205"/>
      <c r="AV71" s="205"/>
      <c r="AW71" s="205"/>
      <c r="AX71" s="205"/>
      <c r="AY71" s="205"/>
      <c r="AZ71" s="205"/>
      <c r="BA71" s="205"/>
      <c r="BB71" s="181"/>
      <c r="BC71" s="205"/>
      <c r="BD71" s="205"/>
      <c r="BE71" s="205"/>
      <c r="BF71" s="205"/>
      <c r="BG71" s="205"/>
      <c r="BH71" s="205"/>
      <c r="BI71" s="205"/>
      <c r="BJ71" s="205"/>
      <c r="BK71" s="181"/>
      <c r="BL71" s="205"/>
      <c r="BM71" s="205"/>
      <c r="BN71" s="205"/>
      <c r="BO71" s="205"/>
      <c r="BP71" s="205"/>
      <c r="BQ71" s="205"/>
      <c r="BR71" s="205"/>
      <c r="BS71" s="205"/>
      <c r="BT71" s="205"/>
      <c r="BU71" s="205"/>
      <c r="BV71" s="205"/>
      <c r="BW71" s="205"/>
      <c r="BX71" s="205"/>
      <c r="BY71" s="205"/>
      <c r="BZ71" s="205"/>
      <c r="CA71" s="205"/>
      <c r="CB71" s="205"/>
      <c r="CC71" s="205"/>
      <c r="CD71" s="205"/>
      <c r="CE71" s="205"/>
      <c r="CF71" s="181"/>
      <c r="CG71" s="205"/>
      <c r="CH71" s="205"/>
      <c r="CI71" s="205"/>
      <c r="CJ71" s="205"/>
      <c r="CK71" s="205"/>
      <c r="CL71" s="205"/>
      <c r="CM71" s="205"/>
      <c r="CN71" s="205"/>
      <c r="CO71" s="181"/>
      <c r="CP71" s="205"/>
      <c r="CQ71" s="205"/>
      <c r="CR71" s="205"/>
      <c r="CS71" s="205"/>
      <c r="CT71" s="205"/>
      <c r="CU71" s="205"/>
      <c r="CV71" s="205"/>
      <c r="CW71" s="205"/>
      <c r="CX71" s="205"/>
      <c r="CY71" s="205"/>
      <c r="CZ71" s="205"/>
      <c r="DA71" s="205"/>
      <c r="DB71" s="205"/>
      <c r="DC71" s="205"/>
      <c r="DD71" s="205"/>
      <c r="DE71" s="205"/>
      <c r="DF71" s="205"/>
      <c r="DG71" s="205"/>
      <c r="DH71" s="205"/>
      <c r="DI71" s="205"/>
      <c r="DJ71" s="181"/>
      <c r="DK71" s="205"/>
      <c r="DL71" s="205"/>
      <c r="DM71" s="205"/>
      <c r="DN71" s="205"/>
      <c r="DO71" s="205"/>
      <c r="DP71" s="205"/>
      <c r="DQ71" s="205"/>
      <c r="DR71" s="205"/>
      <c r="DS71" s="181"/>
      <c r="DT71" s="205"/>
      <c r="DU71" s="205"/>
      <c r="DV71" s="205"/>
      <c r="DW71" s="205"/>
      <c r="DX71" s="205"/>
      <c r="DY71" s="205"/>
      <c r="DZ71" s="205"/>
      <c r="EA71" s="205"/>
      <c r="EB71" s="205"/>
      <c r="EC71" s="205"/>
      <c r="ED71" s="205"/>
      <c r="EE71" s="205"/>
      <c r="EF71" s="205"/>
      <c r="EG71" s="205"/>
      <c r="EH71" s="205"/>
      <c r="EI71" s="205"/>
      <c r="EJ71" s="205"/>
      <c r="EK71" s="205"/>
      <c r="EL71" s="205"/>
      <c r="EM71" s="205"/>
      <c r="EN71" s="181"/>
      <c r="EO71" s="205"/>
      <c r="EP71" s="205"/>
      <c r="EQ71" s="205"/>
      <c r="ER71" s="205"/>
      <c r="ES71" s="205"/>
      <c r="ET71" s="205"/>
      <c r="EU71" s="205"/>
      <c r="EV71" s="205"/>
      <c r="EW71" s="181"/>
      <c r="EX71" s="205"/>
      <c r="EY71" s="205"/>
      <c r="EZ71" s="205"/>
      <c r="FA71" s="205"/>
      <c r="FB71" s="205"/>
      <c r="FC71" s="205"/>
      <c r="FD71" s="205"/>
      <c r="FE71" s="205"/>
      <c r="FF71" s="205"/>
      <c r="FG71" s="205"/>
      <c r="FH71" s="205"/>
      <c r="FI71" s="205"/>
      <c r="FJ71" s="205"/>
      <c r="FK71" s="205"/>
      <c r="FL71" s="205"/>
      <c r="FM71" s="205"/>
      <c r="FN71" s="205"/>
      <c r="FO71" s="205"/>
      <c r="FP71" s="205"/>
      <c r="FQ71" s="205"/>
      <c r="FR71" s="181"/>
      <c r="FS71" s="205"/>
      <c r="FT71" s="205"/>
      <c r="FU71" s="205"/>
      <c r="FV71" s="205"/>
      <c r="FW71" s="205"/>
      <c r="FX71" s="205"/>
      <c r="FY71" s="205"/>
      <c r="FZ71" s="205"/>
      <c r="GA71" s="181"/>
      <c r="GB71" s="205"/>
      <c r="GC71" s="205"/>
      <c r="GD71" s="205"/>
      <c r="GE71" s="205"/>
      <c r="GF71" s="205"/>
      <c r="GG71" s="205"/>
      <c r="GH71" s="205"/>
      <c r="GI71" s="205"/>
      <c r="GJ71" s="205"/>
      <c r="GK71" s="205"/>
      <c r="GL71" s="205"/>
      <c r="GM71" s="205"/>
      <c r="GN71" s="205"/>
      <c r="GO71" s="205"/>
      <c r="GP71" s="205"/>
      <c r="GQ71" s="205"/>
      <c r="GR71" s="205"/>
      <c r="GS71" s="205"/>
      <c r="GT71" s="205"/>
      <c r="GU71" s="205"/>
      <c r="GV71" s="181"/>
      <c r="GW71" s="205"/>
      <c r="GX71" s="205"/>
      <c r="GY71" s="205"/>
      <c r="GZ71" s="205"/>
      <c r="HA71" s="205"/>
      <c r="HB71" s="205"/>
      <c r="HC71" s="205"/>
      <c r="HD71" s="205"/>
      <c r="HE71" s="181"/>
      <c r="HF71" s="205"/>
      <c r="HG71" s="205"/>
      <c r="HH71" s="205"/>
      <c r="HI71" s="205"/>
      <c r="HJ71" s="205"/>
      <c r="HK71" s="205"/>
      <c r="HL71" s="205"/>
      <c r="HM71" s="205"/>
      <c r="HN71" s="205"/>
      <c r="HO71" s="205"/>
      <c r="HP71" s="205"/>
      <c r="HQ71" s="205"/>
      <c r="HR71" s="205"/>
      <c r="HS71" s="205"/>
      <c r="HT71" s="205"/>
      <c r="HU71" s="205"/>
      <c r="HV71" s="205"/>
      <c r="HW71" s="205"/>
      <c r="HX71" s="205"/>
      <c r="HY71" s="205"/>
      <c r="HZ71" s="181"/>
      <c r="IA71" s="205"/>
      <c r="IB71" s="205"/>
      <c r="IC71" s="205"/>
      <c r="ID71" s="205"/>
      <c r="IE71" s="205"/>
      <c r="IF71" s="205"/>
      <c r="IG71" s="205"/>
      <c r="IH71" s="205"/>
      <c r="II71" s="181"/>
      <c r="IJ71" s="205"/>
      <c r="IK71" s="205"/>
      <c r="IL71" s="205"/>
      <c r="IM71" s="205"/>
      <c r="IN71" s="205"/>
      <c r="IO71" s="205"/>
      <c r="IP71" s="205"/>
      <c r="IQ71" s="205"/>
      <c r="IR71" s="205"/>
      <c r="IS71" s="205"/>
      <c r="IT71" s="205"/>
      <c r="IU71" s="205"/>
      <c r="IV71" s="205"/>
      <c r="IW71" s="205"/>
      <c r="IX71" s="205"/>
      <c r="IY71" s="205"/>
      <c r="IZ71" s="205"/>
      <c r="JA71" s="205"/>
      <c r="JB71" s="205"/>
      <c r="JC71" s="205"/>
      <c r="JD71" s="181"/>
      <c r="JE71" s="205"/>
      <c r="JF71" s="205"/>
      <c r="JG71" s="205"/>
      <c r="JH71" s="205"/>
      <c r="JI71" s="205"/>
      <c r="JJ71" s="205"/>
      <c r="JK71" s="205"/>
      <c r="JL71" s="205"/>
      <c r="JM71" s="181"/>
      <c r="JN71" s="205"/>
      <c r="JO71" s="205"/>
      <c r="JP71" s="205"/>
      <c r="JQ71" s="205"/>
      <c r="JR71" s="205"/>
      <c r="JS71" s="205"/>
      <c r="JT71" s="205"/>
      <c r="JU71" s="205"/>
      <c r="JV71" s="205"/>
      <c r="JW71" s="205"/>
      <c r="JX71" s="205"/>
      <c r="JY71" s="205"/>
      <c r="JZ71" s="205"/>
      <c r="KA71" s="205"/>
      <c r="KB71" s="205"/>
      <c r="KC71" s="205"/>
      <c r="KD71" s="205"/>
      <c r="KE71" s="205"/>
      <c r="KF71" s="205"/>
      <c r="KG71" s="205"/>
      <c r="KH71" s="181"/>
      <c r="KI71" s="205"/>
      <c r="KJ71" s="205"/>
      <c r="KK71" s="205"/>
      <c r="KL71" s="205"/>
      <c r="KM71" s="205"/>
      <c r="KN71" s="205"/>
      <c r="KO71" s="205"/>
      <c r="KP71" s="205"/>
      <c r="KQ71" s="181"/>
      <c r="KR71" s="205"/>
      <c r="KS71" s="205"/>
      <c r="KT71" s="205"/>
      <c r="KU71" s="205"/>
      <c r="KV71" s="205"/>
      <c r="KW71" s="205"/>
      <c r="KX71" s="205"/>
      <c r="KY71" s="205"/>
      <c r="KZ71" s="205"/>
      <c r="LA71" s="205"/>
      <c r="LB71" s="205"/>
      <c r="LC71" s="205"/>
      <c r="LD71" s="205"/>
      <c r="LE71" s="205"/>
      <c r="LF71" s="205"/>
      <c r="LG71" s="205"/>
      <c r="LH71" s="205"/>
      <c r="LI71" s="205"/>
      <c r="LJ71" s="205"/>
      <c r="LK71" s="205"/>
      <c r="LL71" s="181"/>
      <c r="LM71" s="205"/>
      <c r="LN71" s="205"/>
      <c r="LO71" s="205"/>
      <c r="LP71" s="205"/>
      <c r="LQ71" s="205"/>
      <c r="LR71" s="205"/>
      <c r="LS71" s="205"/>
      <c r="LT71" s="205"/>
      <c r="LU71" s="181"/>
      <c r="LV71" s="205"/>
      <c r="LW71" s="205"/>
      <c r="LX71" s="205"/>
      <c r="LY71" s="205"/>
      <c r="LZ71" s="205"/>
      <c r="MA71" s="205"/>
      <c r="MB71" s="205"/>
      <c r="MC71" s="205"/>
      <c r="MD71" s="205"/>
      <c r="ME71" s="205"/>
      <c r="MF71" s="205"/>
      <c r="MG71" s="205"/>
      <c r="MH71" s="205"/>
      <c r="MI71" s="205"/>
      <c r="MJ71" s="205"/>
      <c r="MK71" s="205"/>
      <c r="ML71" s="205"/>
      <c r="MM71" s="205"/>
      <c r="MN71" s="205"/>
      <c r="MO71" s="205"/>
      <c r="MP71" s="181"/>
      <c r="MQ71" s="205"/>
      <c r="MR71" s="205"/>
      <c r="MS71" s="205"/>
      <c r="MT71" s="205"/>
      <c r="MU71" s="205"/>
      <c r="MV71" s="205"/>
      <c r="MW71" s="205"/>
      <c r="MX71" s="205"/>
      <c r="MY71" s="181"/>
      <c r="MZ71" s="205"/>
      <c r="NA71" s="205"/>
      <c r="NB71" s="205"/>
      <c r="NC71" s="205"/>
      <c r="ND71" s="205"/>
      <c r="NE71" s="205"/>
      <c r="NF71" s="205"/>
      <c r="NG71" s="205"/>
      <c r="NH71" s="205"/>
      <c r="NI71" s="205"/>
      <c r="NJ71" s="205"/>
      <c r="NK71" s="205"/>
      <c r="NL71" s="205"/>
      <c r="NM71" s="205"/>
      <c r="NN71" s="205"/>
      <c r="NO71" s="205"/>
      <c r="NP71" s="205"/>
      <c r="NQ71" s="205"/>
      <c r="NR71" s="205"/>
      <c r="NS71" s="205"/>
      <c r="NT71" s="181"/>
      <c r="NU71" s="205"/>
      <c r="NV71" s="205"/>
      <c r="NW71" s="205"/>
      <c r="NX71" s="205"/>
      <c r="NY71" s="205"/>
      <c r="NZ71" s="205"/>
      <c r="OA71" s="205"/>
      <c r="OB71" s="205"/>
      <c r="OC71" s="181"/>
      <c r="OD71" s="205"/>
      <c r="OE71" s="205"/>
      <c r="OF71" s="205"/>
      <c r="OG71" s="205"/>
      <c r="OH71" s="205"/>
      <c r="OI71" s="205"/>
      <c r="OJ71" s="205"/>
      <c r="OK71" s="205"/>
      <c r="OL71" s="205"/>
      <c r="OM71" s="205"/>
      <c r="ON71" s="205"/>
      <c r="OO71" s="205"/>
      <c r="OP71" s="205"/>
      <c r="OQ71" s="205"/>
      <c r="OR71" s="205"/>
      <c r="OS71" s="205"/>
      <c r="OT71" s="205"/>
      <c r="OU71" s="205"/>
      <c r="OV71" s="205"/>
      <c r="OW71" s="205"/>
      <c r="OX71" s="181"/>
      <c r="OY71" s="205"/>
      <c r="OZ71" s="205"/>
      <c r="PA71" s="205"/>
      <c r="PB71" s="205"/>
      <c r="PC71" s="205"/>
      <c r="PD71" s="205"/>
      <c r="PE71" s="205"/>
      <c r="PF71" s="205"/>
      <c r="PG71" s="181"/>
      <c r="PH71" s="205"/>
      <c r="PI71" s="205"/>
      <c r="PJ71" s="205"/>
      <c r="PK71" s="205"/>
      <c r="PL71" s="205"/>
      <c r="PM71" s="205"/>
      <c r="PN71" s="205"/>
      <c r="PO71" s="205"/>
      <c r="PP71" s="205"/>
      <c r="PQ71" s="205"/>
      <c r="PR71" s="205"/>
      <c r="PS71" s="205"/>
      <c r="PT71" s="205"/>
      <c r="PU71" s="205"/>
      <c r="PV71" s="205"/>
      <c r="PW71" s="205"/>
      <c r="PX71" s="205"/>
      <c r="PY71" s="205"/>
      <c r="PZ71" s="205"/>
      <c r="QA71" s="205"/>
      <c r="QB71" s="181"/>
      <c r="QC71" s="205"/>
      <c r="QD71" s="205"/>
      <c r="QE71" s="205"/>
      <c r="QF71" s="205"/>
      <c r="QG71" s="205"/>
      <c r="QH71" s="205"/>
      <c r="QI71" s="205"/>
      <c r="QJ71" s="205"/>
      <c r="QK71" s="181"/>
      <c r="QL71" s="205"/>
      <c r="QM71" s="205"/>
      <c r="QN71" s="205"/>
      <c r="QO71" s="205"/>
      <c r="QP71" s="205"/>
      <c r="QQ71" s="205"/>
      <c r="QR71" s="205"/>
      <c r="QS71" s="205"/>
      <c r="QT71" s="205"/>
      <c r="QU71" s="205"/>
      <c r="QV71" s="205"/>
      <c r="QW71" s="205"/>
      <c r="QX71" s="205"/>
      <c r="QY71" s="205"/>
      <c r="QZ71" s="205"/>
      <c r="RA71" s="205"/>
      <c r="RB71" s="205"/>
      <c r="RC71" s="205"/>
      <c r="RD71" s="205"/>
      <c r="RE71" s="205"/>
      <c r="RF71" s="181"/>
      <c r="RG71" s="205"/>
      <c r="RH71" s="205"/>
      <c r="RI71" s="205"/>
      <c r="RJ71" s="205"/>
      <c r="RK71" s="205"/>
      <c r="RL71" s="205"/>
      <c r="RM71" s="205"/>
      <c r="RN71" s="205"/>
      <c r="RO71" s="181"/>
      <c r="RP71" s="205"/>
      <c r="RQ71" s="205"/>
      <c r="RR71" s="205"/>
      <c r="RS71" s="205"/>
      <c r="RT71" s="205"/>
      <c r="RU71" s="205"/>
      <c r="RV71" s="205"/>
      <c r="RW71" s="205"/>
      <c r="RX71" s="205"/>
      <c r="RY71" s="205"/>
      <c r="RZ71" s="205"/>
      <c r="SA71" s="205"/>
      <c r="SB71" s="205"/>
      <c r="SC71" s="205"/>
      <c r="SD71" s="205"/>
      <c r="SE71" s="205"/>
      <c r="SF71" s="205"/>
      <c r="SG71" s="205"/>
      <c r="SH71" s="205"/>
      <c r="SI71" s="205"/>
      <c r="SJ71" s="181"/>
      <c r="SK71" s="205"/>
      <c r="SL71" s="205"/>
      <c r="SM71" s="205"/>
      <c r="SN71" s="205"/>
      <c r="SO71" s="205"/>
      <c r="SP71" s="205"/>
      <c r="SQ71" s="205"/>
      <c r="SR71" s="205"/>
      <c r="SS71" s="181"/>
      <c r="ST71" s="205"/>
      <c r="SU71" s="205"/>
      <c r="SV71" s="205"/>
      <c r="SW71" s="205"/>
      <c r="SX71" s="205"/>
      <c r="SY71" s="205"/>
      <c r="SZ71" s="205"/>
      <c r="TA71" s="205"/>
      <c r="TB71" s="205"/>
      <c r="TC71" s="205"/>
      <c r="TD71" s="205"/>
      <c r="TE71" s="205"/>
      <c r="TF71" s="205"/>
      <c r="TG71" s="205"/>
      <c r="TH71" s="205"/>
      <c r="TI71" s="205"/>
      <c r="TJ71" s="205"/>
      <c r="TK71" s="205"/>
      <c r="TL71" s="205"/>
      <c r="TM71" s="205"/>
      <c r="TN71" s="181"/>
      <c r="TO71" s="205"/>
      <c r="TP71" s="205"/>
      <c r="TQ71" s="205"/>
      <c r="TR71" s="205"/>
      <c r="TS71" s="205"/>
      <c r="TT71" s="205"/>
      <c r="TU71" s="205"/>
      <c r="TV71" s="205"/>
      <c r="TW71" s="181"/>
      <c r="TX71" s="205"/>
      <c r="TY71" s="205"/>
      <c r="TZ71" s="205"/>
      <c r="UA71" s="205"/>
      <c r="UB71" s="205"/>
      <c r="UC71" s="205"/>
      <c r="UD71" s="205"/>
      <c r="UE71" s="205"/>
      <c r="UF71" s="205"/>
      <c r="UG71" s="205"/>
      <c r="UH71" s="205"/>
      <c r="UI71" s="205"/>
      <c r="UJ71" s="205"/>
      <c r="UK71" s="205"/>
      <c r="UL71" s="205"/>
      <c r="UM71" s="205"/>
      <c r="UN71" s="205"/>
      <c r="UO71" s="205"/>
      <c r="UP71" s="205"/>
      <c r="UQ71" s="205"/>
      <c r="UR71" s="181"/>
      <c r="US71" s="205"/>
      <c r="UT71" s="205"/>
      <c r="UU71" s="205"/>
      <c r="UV71" s="205"/>
      <c r="UW71" s="205"/>
      <c r="UX71" s="205"/>
      <c r="UY71" s="205"/>
      <c r="UZ71" s="205"/>
      <c r="VA71" s="181"/>
      <c r="VB71" s="205"/>
      <c r="VC71" s="205"/>
      <c r="VD71" s="205"/>
      <c r="VE71" s="205"/>
      <c r="VF71" s="205"/>
      <c r="VG71" s="205"/>
      <c r="VH71" s="205"/>
      <c r="VI71" s="205"/>
      <c r="VJ71" s="205"/>
      <c r="VK71" s="205"/>
      <c r="VL71" s="205"/>
      <c r="VM71" s="205"/>
      <c r="VN71" s="205"/>
      <c r="VO71" s="205"/>
      <c r="VP71" s="205"/>
      <c r="VQ71" s="205"/>
      <c r="VR71" s="205"/>
      <c r="VS71" s="205"/>
      <c r="VT71" s="205"/>
      <c r="VU71" s="205"/>
      <c r="VV71" s="181"/>
      <c r="VW71" s="205"/>
      <c r="VX71" s="205"/>
      <c r="VY71" s="205"/>
      <c r="VZ71" s="205"/>
      <c r="WA71" s="205"/>
      <c r="WB71" s="205"/>
      <c r="WC71" s="205"/>
      <c r="WD71" s="205"/>
      <c r="WE71" s="181"/>
      <c r="WF71" s="205"/>
      <c r="WG71" s="205"/>
      <c r="WH71" s="205"/>
      <c r="WI71" s="205"/>
      <c r="WJ71" s="205"/>
      <c r="WK71" s="205"/>
      <c r="WL71" s="205"/>
      <c r="WM71" s="205"/>
      <c r="WN71" s="205"/>
      <c r="WO71" s="205"/>
      <c r="WP71" s="205"/>
      <c r="WQ71" s="205"/>
      <c r="WR71" s="205"/>
      <c r="WS71" s="205"/>
      <c r="WT71" s="205"/>
      <c r="WU71" s="205"/>
      <c r="WV71" s="205"/>
      <c r="WW71" s="205"/>
      <c r="WX71" s="205"/>
      <c r="WY71" s="205"/>
      <c r="WZ71" s="181"/>
      <c r="XA71" s="205"/>
      <c r="XB71" s="205"/>
      <c r="XC71" s="205"/>
      <c r="XD71" s="205"/>
      <c r="XE71" s="205"/>
      <c r="XF71" s="205"/>
      <c r="XG71" s="205"/>
      <c r="XH71" s="205"/>
      <c r="XI71" s="181"/>
      <c r="XJ71" s="205"/>
      <c r="XK71" s="205"/>
      <c r="XL71" s="205"/>
      <c r="XM71" s="205"/>
      <c r="XN71" s="205"/>
      <c r="XO71" s="205"/>
      <c r="XP71" s="205"/>
      <c r="XQ71" s="205"/>
      <c r="XR71" s="205"/>
      <c r="XS71" s="205"/>
      <c r="XT71" s="205"/>
      <c r="XU71" s="205"/>
      <c r="XV71" s="205"/>
      <c r="XW71" s="205"/>
      <c r="XX71" s="205"/>
      <c r="XY71" s="205"/>
      <c r="XZ71" s="205"/>
      <c r="YA71" s="205"/>
      <c r="YB71" s="205"/>
      <c r="YC71" s="205"/>
      <c r="YD71" s="181"/>
      <c r="YE71" s="205"/>
      <c r="YF71" s="205"/>
      <c r="YG71" s="205"/>
      <c r="YH71" s="205"/>
      <c r="YI71" s="205"/>
      <c r="YJ71" s="205"/>
      <c r="YK71" s="205"/>
      <c r="YL71" s="205"/>
      <c r="YM71" s="181"/>
      <c r="YN71" s="205"/>
      <c r="YO71" s="205"/>
      <c r="YP71" s="205"/>
      <c r="YQ71" s="205"/>
      <c r="YR71" s="205"/>
      <c r="YS71" s="205"/>
      <c r="YT71" s="205"/>
      <c r="YU71" s="205"/>
      <c r="YV71" s="205"/>
      <c r="YW71" s="205"/>
      <c r="YX71" s="205"/>
      <c r="YY71" s="205"/>
      <c r="YZ71" s="205"/>
      <c r="ZA71" s="205"/>
      <c r="ZB71" s="205"/>
      <c r="ZC71" s="205"/>
      <c r="ZD71" s="205"/>
      <c r="ZE71" s="205"/>
      <c r="ZF71" s="205"/>
      <c r="ZG71" s="205"/>
      <c r="ZH71" s="181"/>
      <c r="ZI71" s="205"/>
      <c r="ZJ71" s="205"/>
      <c r="ZK71" s="205"/>
      <c r="ZL71" s="205"/>
      <c r="ZM71" s="205"/>
      <c r="ZN71" s="205"/>
      <c r="ZO71" s="205"/>
      <c r="ZP71" s="205"/>
      <c r="ZQ71" s="181"/>
      <c r="ZR71" s="205"/>
      <c r="ZS71" s="205"/>
      <c r="ZT71" s="205"/>
      <c r="ZU71" s="205"/>
      <c r="ZV71" s="205"/>
      <c r="ZW71" s="205"/>
      <c r="ZX71" s="205"/>
      <c r="ZY71" s="205"/>
      <c r="ZZ71" s="205"/>
      <c r="AAA71" s="205"/>
      <c r="AAB71" s="205"/>
      <c r="AAC71" s="205"/>
      <c r="AAD71" s="205"/>
      <c r="AAE71" s="205"/>
      <c r="AAF71" s="205"/>
      <c r="AAG71" s="205"/>
      <c r="AAH71" s="205"/>
      <c r="AAI71" s="205"/>
      <c r="AAJ71" s="205"/>
      <c r="AAK71" s="205"/>
      <c r="AAL71" s="181"/>
      <c r="AAM71" s="205"/>
      <c r="AAN71" s="205"/>
      <c r="AAO71" s="205"/>
      <c r="AAP71" s="205"/>
      <c r="AAQ71" s="205"/>
      <c r="AAR71" s="205"/>
      <c r="AAS71" s="205"/>
      <c r="AAT71" s="205"/>
      <c r="AAU71" s="181"/>
      <c r="AAV71" s="205"/>
      <c r="AAW71" s="205"/>
      <c r="AAX71" s="205"/>
      <c r="AAY71" s="205"/>
      <c r="AAZ71" s="205"/>
      <c r="ABA71" s="205"/>
      <c r="ABB71" s="205"/>
      <c r="ABC71" s="205"/>
      <c r="ABD71" s="205"/>
      <c r="ABE71" s="205"/>
      <c r="ABF71" s="205"/>
      <c r="ABG71" s="205"/>
      <c r="ABH71" s="205"/>
      <c r="ABI71" s="205"/>
      <c r="ABJ71" s="205"/>
      <c r="ABK71" s="205"/>
      <c r="ABL71" s="205"/>
      <c r="ABM71" s="205"/>
      <c r="ABN71" s="205"/>
      <c r="ABO71" s="205"/>
      <c r="ABP71" s="181"/>
      <c r="ABQ71" s="205"/>
      <c r="ABR71" s="205"/>
      <c r="ABS71" s="205"/>
      <c r="ABT71" s="205"/>
      <c r="ABU71" s="205"/>
      <c r="ABV71" s="205"/>
      <c r="ABW71" s="205"/>
      <c r="ABX71" s="205"/>
      <c r="ABY71" s="181"/>
      <c r="ABZ71" s="205"/>
      <c r="ACA71" s="205"/>
      <c r="ACB71" s="205"/>
      <c r="ACC71" s="205"/>
      <c r="ACD71" s="205"/>
      <c r="ACE71" s="205"/>
      <c r="ACF71" s="205"/>
      <c r="ACG71" s="205"/>
      <c r="ACH71" s="205"/>
      <c r="ACI71" s="205"/>
      <c r="ACJ71" s="205"/>
      <c r="ACK71" s="205"/>
      <c r="ACL71" s="205"/>
      <c r="ACM71" s="205"/>
      <c r="ACN71" s="205"/>
      <c r="ACO71" s="205"/>
      <c r="ACP71" s="205"/>
      <c r="ACQ71" s="205"/>
      <c r="ACR71" s="205"/>
      <c r="ACS71" s="205"/>
      <c r="ACT71" s="181"/>
      <c r="ACU71" s="205"/>
      <c r="ACV71" s="205"/>
      <c r="ACW71" s="205"/>
      <c r="ACX71" s="205"/>
      <c r="ACY71" s="205"/>
      <c r="ACZ71" s="205"/>
      <c r="ADA71" s="205"/>
      <c r="ADB71" s="205"/>
      <c r="ADC71" s="181"/>
      <c r="ADD71" s="205"/>
      <c r="ADE71" s="205"/>
      <c r="ADF71" s="205"/>
      <c r="ADG71" s="205"/>
      <c r="ADH71" s="205"/>
      <c r="ADI71" s="205"/>
      <c r="ADJ71" s="205"/>
      <c r="ADK71" s="205"/>
      <c r="ADL71" s="205"/>
      <c r="ADM71" s="205"/>
      <c r="ADN71" s="205"/>
      <c r="ADO71" s="205"/>
      <c r="ADP71" s="205"/>
      <c r="ADQ71" s="205"/>
      <c r="ADR71" s="205"/>
      <c r="ADS71" s="205"/>
      <c r="ADT71" s="205"/>
      <c r="ADU71" s="205"/>
      <c r="ADV71" s="205"/>
      <c r="ADW71" s="205"/>
      <c r="ADX71" s="181"/>
      <c r="ADY71" s="205"/>
      <c r="ADZ71" s="205"/>
      <c r="AEA71" s="205"/>
      <c r="AEB71" s="205"/>
      <c r="AEC71" s="205"/>
      <c r="AED71" s="205"/>
      <c r="AEE71" s="205"/>
      <c r="AEF71" s="205"/>
      <c r="AEG71" s="181"/>
      <c r="AEH71" s="205"/>
      <c r="AEI71" s="205"/>
      <c r="AEJ71" s="205"/>
      <c r="AEK71" s="205"/>
      <c r="AEL71" s="205"/>
      <c r="AEM71" s="205"/>
      <c r="AEN71" s="205"/>
      <c r="AEO71" s="205"/>
      <c r="AEP71" s="205"/>
      <c r="AEQ71" s="205"/>
      <c r="AER71" s="205"/>
      <c r="AES71" s="205"/>
      <c r="AET71" s="205"/>
      <c r="AEU71" s="205"/>
      <c r="AEV71" s="205"/>
      <c r="AEW71" s="205"/>
      <c r="AEX71" s="205"/>
      <c r="AEY71" s="205"/>
      <c r="AEZ71" s="205"/>
      <c r="AFA71" s="205"/>
      <c r="AFB71" s="181"/>
      <c r="AFC71" s="205"/>
      <c r="AFD71" s="205"/>
      <c r="AFE71" s="205"/>
      <c r="AFF71" s="205"/>
      <c r="AFG71" s="205"/>
      <c r="AFH71" s="205"/>
      <c r="AFI71" s="205"/>
      <c r="AFJ71" s="205"/>
      <c r="AFK71" s="181"/>
      <c r="AFL71" s="205"/>
      <c r="AFM71" s="205"/>
      <c r="AFN71" s="205"/>
      <c r="AFO71" s="205"/>
      <c r="AFP71" s="205"/>
      <c r="AFQ71" s="205"/>
      <c r="AFR71" s="205"/>
      <c r="AFS71" s="205"/>
      <c r="AFT71" s="205"/>
      <c r="AFU71" s="205"/>
      <c r="AFV71" s="205"/>
      <c r="AFW71" s="205"/>
      <c r="AFX71" s="205"/>
      <c r="AFY71" s="205"/>
      <c r="AFZ71" s="205"/>
      <c r="AGA71" s="205"/>
      <c r="AGB71" s="205"/>
      <c r="AGC71" s="205"/>
      <c r="AGD71" s="205"/>
      <c r="AGE71" s="205"/>
      <c r="AGF71" s="181"/>
      <c r="AGG71" s="205"/>
      <c r="AGH71" s="205"/>
      <c r="AGI71" s="205"/>
      <c r="AGJ71" s="205"/>
      <c r="AGK71" s="205"/>
      <c r="AGL71" s="205"/>
      <c r="AGM71" s="205"/>
      <c r="AGN71" s="205"/>
      <c r="AGO71" s="181"/>
      <c r="AGP71" s="205"/>
      <c r="AGQ71" s="205"/>
      <c r="AGR71" s="205"/>
      <c r="AGS71" s="205"/>
      <c r="AGT71" s="205"/>
      <c r="AGU71" s="205"/>
      <c r="AGV71" s="205"/>
      <c r="AGW71" s="205"/>
      <c r="AGX71" s="205"/>
      <c r="AGY71" s="205"/>
      <c r="AGZ71" s="205"/>
      <c r="AHA71" s="205"/>
      <c r="AHB71" s="205"/>
      <c r="AHC71" s="205"/>
      <c r="AHD71" s="205"/>
      <c r="AHE71" s="205"/>
      <c r="AHF71" s="205"/>
      <c r="AHG71" s="205"/>
      <c r="AHH71" s="205"/>
      <c r="AHI71" s="205"/>
      <c r="AHJ71" s="181"/>
      <c r="AHK71" s="205"/>
      <c r="AHL71" s="205"/>
      <c r="AHM71" s="205"/>
      <c r="AHN71" s="205"/>
      <c r="AHO71" s="205"/>
      <c r="AHP71" s="205"/>
      <c r="AHQ71" s="205"/>
      <c r="AHR71" s="205"/>
      <c r="AHS71" s="181"/>
      <c r="AHT71" s="205"/>
      <c r="AHU71" s="205"/>
      <c r="AHV71" s="205"/>
      <c r="AHW71" s="205"/>
      <c r="AHX71" s="205"/>
      <c r="AHY71" s="205"/>
      <c r="AHZ71" s="205"/>
      <c r="AIA71" s="205"/>
      <c r="AIB71" s="205"/>
      <c r="AIC71" s="205"/>
      <c r="AID71" s="205"/>
      <c r="AIE71" s="205"/>
      <c r="AIF71" s="205"/>
      <c r="AIG71" s="205"/>
      <c r="AIH71" s="205"/>
      <c r="AII71" s="205"/>
      <c r="AIJ71" s="205"/>
      <c r="AIK71" s="205"/>
      <c r="AIL71" s="205"/>
      <c r="AIM71" s="205"/>
      <c r="AIN71" s="181"/>
      <c r="AIO71" s="205"/>
      <c r="AIP71" s="205"/>
      <c r="AIQ71" s="205"/>
      <c r="AIR71" s="205"/>
      <c r="AIS71" s="205"/>
      <c r="AIT71" s="205"/>
      <c r="AIU71" s="205"/>
      <c r="AIV71" s="205"/>
      <c r="AIW71" s="181"/>
      <c r="AIX71" s="205"/>
      <c r="AIY71" s="205"/>
      <c r="AIZ71" s="205"/>
      <c r="AJA71" s="205"/>
      <c r="AJB71" s="205"/>
      <c r="AJC71" s="205"/>
      <c r="AJD71" s="205"/>
      <c r="AJE71" s="205"/>
      <c r="AJF71" s="205"/>
      <c r="AJG71" s="205"/>
      <c r="AJH71" s="205"/>
      <c r="AJI71" s="205"/>
      <c r="AJJ71" s="205"/>
      <c r="AJK71" s="205"/>
      <c r="AJL71" s="205"/>
      <c r="AJM71" s="205"/>
      <c r="AJN71" s="205"/>
      <c r="AJO71" s="205"/>
      <c r="AJP71" s="205"/>
      <c r="AJQ71" s="205"/>
      <c r="AJR71" s="181"/>
      <c r="AJS71" s="205"/>
      <c r="AJT71" s="205"/>
      <c r="AJU71" s="205"/>
      <c r="AJV71" s="205"/>
      <c r="AJW71" s="205"/>
      <c r="AJX71" s="205"/>
      <c r="AJY71" s="205"/>
      <c r="AJZ71" s="205"/>
      <c r="AKA71" s="181"/>
      <c r="AKB71" s="205"/>
      <c r="AKC71" s="205"/>
      <c r="AKD71" s="205"/>
      <c r="AKE71" s="205"/>
      <c r="AKF71" s="205"/>
      <c r="AKG71" s="205"/>
      <c r="AKH71" s="205"/>
      <c r="AKI71" s="205"/>
      <c r="AKJ71" s="205"/>
      <c r="AKK71" s="205"/>
      <c r="AKL71" s="205"/>
      <c r="AKM71" s="205"/>
      <c r="AKN71" s="205"/>
      <c r="AKO71" s="205"/>
      <c r="AKP71" s="205"/>
      <c r="AKQ71" s="205"/>
      <c r="AKR71" s="205"/>
      <c r="AKS71" s="205"/>
      <c r="AKT71" s="205"/>
      <c r="AKU71" s="205"/>
      <c r="AKV71" s="181"/>
      <c r="AKW71" s="205"/>
      <c r="AKX71" s="205"/>
      <c r="AKY71" s="205"/>
      <c r="AKZ71" s="205"/>
      <c r="ALA71" s="205"/>
      <c r="ALB71" s="205"/>
      <c r="ALC71" s="205"/>
      <c r="ALD71" s="205"/>
      <c r="ALE71" s="181"/>
      <c r="ALF71" s="205"/>
      <c r="ALG71" s="205"/>
      <c r="ALH71" s="205"/>
      <c r="ALI71" s="205"/>
      <c r="ALJ71" s="205"/>
      <c r="ALK71" s="205"/>
      <c r="ALL71" s="205"/>
      <c r="ALM71" s="205"/>
      <c r="ALN71" s="205"/>
      <c r="ALO71" s="205"/>
      <c r="ALP71" s="205"/>
      <c r="ALQ71" s="205"/>
      <c r="ALR71" s="205"/>
      <c r="ALS71" s="205"/>
      <c r="ALT71" s="205"/>
      <c r="ALU71" s="205"/>
      <c r="ALV71" s="205"/>
      <c r="ALW71" s="205"/>
      <c r="ALX71" s="205"/>
      <c r="ALY71" s="205"/>
      <c r="ALZ71" s="181"/>
      <c r="AMA71" s="205"/>
      <c r="AMB71" s="205"/>
      <c r="AMC71" s="205"/>
      <c r="AMD71" s="205"/>
      <c r="AME71" s="205"/>
      <c r="AMF71" s="205"/>
      <c r="AMG71" s="205"/>
      <c r="AMH71" s="205"/>
      <c r="AMI71" s="181"/>
      <c r="AMJ71" s="205"/>
      <c r="AMK71" s="205"/>
      <c r="AML71" s="205"/>
      <c r="AMM71" s="205"/>
      <c r="AMN71" s="205"/>
      <c r="AMO71" s="205"/>
      <c r="AMP71" s="205"/>
      <c r="AMQ71" s="205"/>
      <c r="AMR71" s="205"/>
      <c r="AMS71" s="205"/>
      <c r="AMT71" s="205"/>
      <c r="AMU71" s="205"/>
      <c r="AMV71" s="205"/>
      <c r="AMW71" s="205"/>
      <c r="AMX71" s="205"/>
      <c r="AMY71" s="205"/>
      <c r="AMZ71" s="205"/>
      <c r="ANA71" s="205"/>
      <c r="ANB71" s="205"/>
      <c r="ANC71" s="205"/>
      <c r="AND71" s="181"/>
      <c r="ANE71" s="205"/>
      <c r="ANF71" s="205"/>
      <c r="ANG71" s="205"/>
      <c r="ANH71" s="205"/>
      <c r="ANI71" s="205"/>
      <c r="ANJ71" s="205"/>
      <c r="ANK71" s="205"/>
      <c r="ANL71" s="205"/>
      <c r="ANM71" s="181"/>
      <c r="ANN71" s="205"/>
      <c r="ANO71" s="205"/>
      <c r="ANP71" s="205"/>
      <c r="ANQ71" s="205"/>
      <c r="ANR71" s="205"/>
      <c r="ANS71" s="205"/>
      <c r="ANT71" s="205"/>
      <c r="ANU71" s="205"/>
      <c r="ANV71" s="205"/>
      <c r="ANW71" s="205"/>
      <c r="ANX71" s="205"/>
      <c r="ANY71" s="205"/>
      <c r="ANZ71" s="205"/>
      <c r="AOA71" s="205"/>
      <c r="AOB71" s="205"/>
      <c r="AOC71" s="205"/>
      <c r="AOD71" s="205"/>
      <c r="AOE71" s="205"/>
      <c r="AOF71" s="205"/>
      <c r="AOG71" s="205"/>
      <c r="AOH71" s="181"/>
      <c r="AOI71" s="205"/>
      <c r="AOJ71" s="205"/>
      <c r="AOK71" s="205"/>
      <c r="AOL71" s="205"/>
      <c r="AOM71" s="205"/>
      <c r="AON71" s="205"/>
      <c r="AOO71" s="205"/>
      <c r="AOP71" s="205"/>
      <c r="AOQ71" s="181"/>
      <c r="AOR71" s="205"/>
      <c r="AOS71" s="205"/>
      <c r="AOT71" s="205"/>
      <c r="AOU71" s="205"/>
      <c r="AOV71" s="205"/>
      <c r="AOW71" s="205"/>
      <c r="AOX71" s="205"/>
      <c r="AOY71" s="205"/>
      <c r="AOZ71" s="205"/>
      <c r="APA71" s="205"/>
      <c r="APB71" s="205"/>
      <c r="APC71" s="205"/>
      <c r="APD71" s="205"/>
      <c r="APE71" s="205"/>
      <c r="APF71" s="205"/>
      <c r="APG71" s="205"/>
      <c r="APH71" s="205"/>
      <c r="API71" s="205"/>
      <c r="APJ71" s="205"/>
      <c r="APK71" s="205"/>
      <c r="APL71" s="181"/>
      <c r="APM71" s="205"/>
      <c r="APN71" s="205"/>
      <c r="APO71" s="205"/>
      <c r="APP71" s="205"/>
      <c r="APQ71" s="205"/>
      <c r="APR71" s="205"/>
      <c r="APS71" s="205"/>
      <c r="APT71" s="205"/>
      <c r="APU71" s="181"/>
      <c r="APV71" s="205"/>
      <c r="APW71" s="205"/>
      <c r="APX71" s="205"/>
      <c r="APY71" s="205"/>
      <c r="APZ71" s="205"/>
      <c r="AQA71" s="205"/>
      <c r="AQB71" s="205"/>
      <c r="AQC71" s="205"/>
      <c r="AQD71" s="205"/>
      <c r="AQE71" s="205"/>
      <c r="AQF71" s="205"/>
      <c r="AQG71" s="205"/>
      <c r="AQH71" s="205"/>
      <c r="AQI71" s="205"/>
      <c r="AQJ71" s="205"/>
      <c r="AQK71" s="205"/>
      <c r="AQL71" s="205"/>
      <c r="AQM71" s="205"/>
      <c r="AQN71" s="205"/>
      <c r="AQO71" s="205"/>
      <c r="AQP71" s="181"/>
      <c r="AQQ71" s="205"/>
      <c r="AQR71" s="205"/>
      <c r="AQS71" s="205"/>
      <c r="AQT71" s="205"/>
      <c r="AQU71" s="205"/>
      <c r="AQV71" s="205"/>
      <c r="AQW71" s="205"/>
      <c r="AQX71" s="205"/>
      <c r="AQY71" s="181"/>
      <c r="AQZ71" s="205"/>
      <c r="ARA71" s="205"/>
      <c r="ARB71" s="205"/>
      <c r="ARC71" s="205"/>
      <c r="ARD71" s="205"/>
      <c r="ARE71" s="205"/>
      <c r="ARF71" s="205"/>
      <c r="ARG71" s="205"/>
      <c r="ARH71" s="205"/>
      <c r="ARI71" s="205"/>
      <c r="ARJ71" s="205"/>
      <c r="ARK71" s="205"/>
      <c r="ARL71" s="205"/>
      <c r="ARM71" s="205"/>
      <c r="ARN71" s="205"/>
      <c r="ARO71" s="205"/>
      <c r="ARP71" s="205"/>
      <c r="ARQ71" s="205"/>
      <c r="ARR71" s="205"/>
      <c r="ARS71" s="205"/>
      <c r="ART71" s="181"/>
      <c r="ARU71" s="205"/>
      <c r="ARV71" s="205"/>
      <c r="ARW71" s="205"/>
      <c r="ARX71" s="205"/>
      <c r="ARY71" s="205"/>
      <c r="ARZ71" s="205"/>
      <c r="ASA71" s="205"/>
      <c r="ASB71" s="205"/>
      <c r="ASC71" s="181"/>
      <c r="ASD71" s="205"/>
      <c r="ASE71" s="205"/>
      <c r="ASF71" s="205"/>
      <c r="ASG71" s="205"/>
      <c r="ASH71" s="205"/>
      <c r="ASI71" s="205"/>
      <c r="ASJ71" s="205"/>
      <c r="ASK71" s="205"/>
      <c r="ASL71" s="205"/>
      <c r="ASM71" s="205"/>
      <c r="ASN71" s="205"/>
      <c r="ASO71" s="205"/>
      <c r="ASP71" s="205"/>
      <c r="ASQ71" s="205"/>
      <c r="ASR71" s="205"/>
      <c r="ASS71" s="205"/>
      <c r="AST71" s="205"/>
      <c r="ASU71" s="205"/>
      <c r="ASV71" s="205"/>
      <c r="ASW71" s="205"/>
      <c r="ASX71" s="181"/>
      <c r="ASY71" s="205"/>
      <c r="ASZ71" s="205"/>
      <c r="ATA71" s="205"/>
      <c r="ATB71" s="205"/>
      <c r="ATC71" s="205"/>
      <c r="ATD71" s="205"/>
      <c r="ATE71" s="205"/>
      <c r="ATF71" s="205"/>
      <c r="ATG71" s="181"/>
      <c r="ATH71" s="205"/>
      <c r="ATI71" s="205"/>
      <c r="ATJ71" s="205"/>
      <c r="ATK71" s="205"/>
      <c r="ATL71" s="205"/>
      <c r="ATM71" s="205"/>
      <c r="ATN71" s="205"/>
      <c r="ATO71" s="205"/>
      <c r="ATP71" s="205"/>
      <c r="ATQ71" s="205"/>
      <c r="ATR71" s="205"/>
      <c r="ATS71" s="205"/>
      <c r="ATT71" s="205"/>
      <c r="ATU71" s="205"/>
      <c r="ATV71" s="205"/>
      <c r="ATW71" s="205"/>
      <c r="ATX71" s="205"/>
      <c r="ATY71" s="205"/>
      <c r="ATZ71" s="205"/>
      <c r="AUA71" s="205"/>
      <c r="AUB71" s="181"/>
      <c r="AUC71" s="205"/>
      <c r="AUD71" s="205"/>
      <c r="AUE71" s="205"/>
      <c r="AUF71" s="205"/>
      <c r="AUG71" s="205"/>
      <c r="AUH71" s="205"/>
      <c r="AUI71" s="205"/>
      <c r="AUJ71" s="205"/>
      <c r="AUK71" s="181"/>
      <c r="AUL71" s="205"/>
      <c r="AUM71" s="205"/>
      <c r="AUN71" s="205"/>
      <c r="AUO71" s="205"/>
      <c r="AUP71" s="205"/>
      <c r="AUQ71" s="205"/>
      <c r="AUR71" s="205"/>
      <c r="AUS71" s="205"/>
      <c r="AUT71" s="205"/>
      <c r="AUU71" s="205"/>
      <c r="AUV71" s="205"/>
      <c r="AUW71" s="205"/>
      <c r="AUX71" s="205"/>
      <c r="AUY71" s="205"/>
      <c r="AUZ71" s="205"/>
      <c r="AVA71" s="205"/>
      <c r="AVB71" s="205"/>
      <c r="AVC71" s="205"/>
      <c r="AVD71" s="205"/>
      <c r="AVE71" s="205"/>
      <c r="AVF71" s="181"/>
      <c r="AVG71" s="205"/>
      <c r="AVH71" s="205"/>
      <c r="AVI71" s="205"/>
      <c r="AVJ71" s="205"/>
      <c r="AVK71" s="205"/>
      <c r="AVL71" s="205"/>
      <c r="AVM71" s="205"/>
      <c r="AVN71" s="205"/>
      <c r="AVO71" s="181"/>
      <c r="AVP71" s="205"/>
      <c r="AVQ71" s="205"/>
      <c r="AVR71" s="205"/>
      <c r="AVS71" s="205"/>
      <c r="AVT71" s="205"/>
      <c r="AVU71" s="205"/>
      <c r="AVV71" s="205"/>
      <c r="AVW71" s="205"/>
      <c r="AVX71" s="205"/>
      <c r="AVY71" s="205"/>
      <c r="AVZ71" s="205"/>
      <c r="AWA71" s="205"/>
      <c r="AWB71" s="205"/>
      <c r="AWC71" s="205"/>
      <c r="AWD71" s="205"/>
      <c r="AWE71" s="205"/>
      <c r="AWF71" s="205"/>
      <c r="AWG71" s="205"/>
      <c r="AWH71" s="205"/>
      <c r="AWI71" s="205"/>
      <c r="AWJ71" s="181"/>
      <c r="AWK71" s="205"/>
      <c r="AWL71" s="205"/>
      <c r="AWM71" s="205"/>
      <c r="AWN71" s="205"/>
      <c r="AWO71" s="205"/>
      <c r="AWP71" s="205"/>
      <c r="AWQ71" s="205"/>
      <c r="AWR71" s="205"/>
      <c r="AWS71" s="181"/>
      <c r="AWT71" s="205"/>
      <c r="AWU71" s="205"/>
      <c r="AWV71" s="205"/>
      <c r="AWW71" s="205"/>
      <c r="AWX71" s="205"/>
      <c r="AWY71" s="205"/>
      <c r="AWZ71" s="205"/>
      <c r="AXA71" s="205"/>
      <c r="AXB71" s="205"/>
      <c r="AXC71" s="205"/>
      <c r="AXD71" s="205"/>
      <c r="AXE71" s="205"/>
      <c r="AXF71" s="205"/>
      <c r="AXG71" s="205"/>
      <c r="AXH71" s="205"/>
      <c r="AXI71" s="205"/>
      <c r="AXJ71" s="205"/>
      <c r="AXK71" s="205"/>
      <c r="AXL71" s="205"/>
      <c r="AXM71" s="205"/>
      <c r="AXN71" s="181"/>
      <c r="AXO71" s="205"/>
      <c r="AXP71" s="205"/>
      <c r="AXQ71" s="205"/>
      <c r="AXR71" s="205"/>
      <c r="AXS71" s="205"/>
      <c r="AXT71" s="205"/>
      <c r="AXU71" s="205"/>
      <c r="AXV71" s="205"/>
      <c r="AXW71" s="181"/>
      <c r="AXX71" s="205"/>
      <c r="AXY71" s="205"/>
      <c r="AXZ71" s="205"/>
      <c r="AYA71" s="205"/>
      <c r="AYB71" s="205"/>
      <c r="AYC71" s="205"/>
      <c r="AYD71" s="205"/>
      <c r="AYE71" s="205"/>
      <c r="AYF71" s="205"/>
      <c r="AYG71" s="205"/>
      <c r="AYH71" s="205"/>
      <c r="AYI71" s="205"/>
      <c r="AYJ71" s="205"/>
      <c r="AYK71" s="205"/>
      <c r="AYL71" s="205"/>
      <c r="AYM71" s="205"/>
      <c r="AYN71" s="205"/>
      <c r="AYO71" s="205"/>
      <c r="AYP71" s="205"/>
      <c r="AYQ71" s="205"/>
      <c r="AYR71" s="181"/>
      <c r="AYS71" s="205"/>
      <c r="AYT71" s="205"/>
      <c r="AYU71" s="205"/>
      <c r="AYV71" s="205"/>
      <c r="AYW71" s="205"/>
      <c r="AYX71" s="205"/>
      <c r="AYY71" s="205"/>
      <c r="AYZ71" s="205"/>
      <c r="AZA71" s="181"/>
      <c r="AZB71" s="205"/>
      <c r="AZC71" s="205"/>
      <c r="AZD71" s="205"/>
      <c r="AZE71" s="205"/>
      <c r="AZF71" s="205"/>
      <c r="AZG71" s="205"/>
      <c r="AZH71" s="205"/>
      <c r="AZI71" s="205"/>
      <c r="AZJ71" s="205"/>
      <c r="AZK71" s="205"/>
      <c r="AZL71" s="205"/>
      <c r="AZM71" s="205"/>
      <c r="AZN71" s="205"/>
      <c r="AZO71" s="205"/>
      <c r="AZP71" s="205"/>
      <c r="AZQ71" s="205"/>
      <c r="AZR71" s="205"/>
      <c r="AZS71" s="205"/>
      <c r="AZT71" s="205"/>
      <c r="AZU71" s="205"/>
      <c r="AZV71" s="181"/>
      <c r="AZW71" s="205"/>
      <c r="AZX71" s="205"/>
      <c r="AZY71" s="205"/>
      <c r="AZZ71" s="205"/>
      <c r="BAA71" s="205"/>
      <c r="BAB71" s="205"/>
      <c r="BAC71" s="205"/>
      <c r="BAD71" s="205"/>
      <c r="BAE71" s="181"/>
      <c r="BAF71" s="205"/>
      <c r="BAG71" s="205"/>
      <c r="BAH71" s="205"/>
      <c r="BAI71" s="205"/>
      <c r="BAJ71" s="205"/>
      <c r="BAK71" s="205"/>
      <c r="BAL71" s="205"/>
      <c r="BAM71" s="205"/>
      <c r="BAN71" s="205"/>
      <c r="BAO71" s="205"/>
      <c r="BAP71" s="205"/>
      <c r="BAQ71" s="205"/>
      <c r="BAR71" s="205"/>
      <c r="BAS71" s="205"/>
      <c r="BAT71" s="205"/>
      <c r="BAU71" s="205"/>
      <c r="BAV71" s="205"/>
      <c r="BAW71" s="205"/>
      <c r="BAX71" s="205"/>
      <c r="BAY71" s="205"/>
      <c r="BAZ71" s="181"/>
      <c r="BBA71" s="205"/>
      <c r="BBB71" s="205"/>
      <c r="BBC71" s="205"/>
      <c r="BBD71" s="205"/>
      <c r="BBE71" s="205"/>
      <c r="BBF71" s="205"/>
      <c r="BBG71" s="205"/>
      <c r="BBH71" s="205"/>
      <c r="BBI71" s="181"/>
      <c r="BBJ71" s="205"/>
      <c r="BBK71" s="205"/>
      <c r="BBL71" s="205"/>
      <c r="BBM71" s="205"/>
      <c r="BBN71" s="205"/>
      <c r="BBO71" s="205"/>
      <c r="BBP71" s="205"/>
      <c r="BBQ71" s="205"/>
      <c r="BBR71" s="205"/>
      <c r="BBS71" s="205"/>
      <c r="BBT71" s="205"/>
      <c r="BBU71" s="205"/>
      <c r="BBV71" s="205"/>
      <c r="BBW71" s="205"/>
      <c r="BBX71" s="205"/>
      <c r="BBY71" s="205"/>
      <c r="BBZ71" s="205"/>
      <c r="BCA71" s="205"/>
      <c r="BCB71" s="205"/>
      <c r="BCC71" s="205"/>
      <c r="BCD71" s="181"/>
      <c r="BCE71" s="205"/>
      <c r="BCF71" s="205"/>
      <c r="BCG71" s="205"/>
      <c r="BCH71" s="205"/>
      <c r="BCI71" s="205"/>
      <c r="BCJ71" s="205"/>
      <c r="BCK71" s="205"/>
      <c r="BCL71" s="205"/>
      <c r="BCM71" s="181"/>
      <c r="BCN71" s="205"/>
      <c r="BCO71" s="205"/>
      <c r="BCP71" s="205"/>
      <c r="BCQ71" s="205"/>
      <c r="BCR71" s="205"/>
      <c r="BCS71" s="205"/>
      <c r="BCT71" s="205"/>
      <c r="BCU71" s="205"/>
      <c r="BCV71" s="205"/>
      <c r="BCW71" s="205"/>
      <c r="BCX71" s="205"/>
      <c r="BCY71" s="205"/>
      <c r="BCZ71" s="205"/>
      <c r="BDA71" s="205"/>
      <c r="BDB71" s="205"/>
      <c r="BDC71" s="205"/>
      <c r="BDD71" s="205"/>
      <c r="BDE71" s="205"/>
      <c r="BDF71" s="205"/>
      <c r="BDG71" s="205"/>
      <c r="BDH71" s="181"/>
      <c r="BDI71" s="205"/>
      <c r="BDJ71" s="205"/>
      <c r="BDK71" s="205"/>
      <c r="BDL71" s="205"/>
      <c r="BDM71" s="205"/>
      <c r="BDN71" s="205"/>
      <c r="BDO71" s="205"/>
      <c r="BDP71" s="205"/>
      <c r="BDQ71" s="181"/>
      <c r="BDR71" s="205"/>
      <c r="BDS71" s="205"/>
      <c r="BDT71" s="205"/>
      <c r="BDU71" s="205"/>
      <c r="BDV71" s="205"/>
      <c r="BDW71" s="205"/>
      <c r="BDX71" s="205"/>
      <c r="BDY71" s="205"/>
      <c r="BDZ71" s="205"/>
      <c r="BEA71" s="205"/>
      <c r="BEB71" s="205"/>
      <c r="BEC71" s="205"/>
      <c r="BED71" s="205"/>
      <c r="BEE71" s="205"/>
      <c r="BEF71" s="205"/>
      <c r="BEG71" s="205"/>
      <c r="BEH71" s="205"/>
      <c r="BEI71" s="205"/>
      <c r="BEJ71" s="205"/>
      <c r="BEK71" s="205"/>
      <c r="BEL71" s="181"/>
      <c r="BEM71" s="205"/>
      <c r="BEN71" s="205"/>
      <c r="BEO71" s="205"/>
      <c r="BEP71" s="205"/>
      <c r="BEQ71" s="205"/>
      <c r="BER71" s="205"/>
      <c r="BES71" s="205"/>
      <c r="BET71" s="205"/>
      <c r="BEU71" s="181"/>
      <c r="BEV71" s="205"/>
      <c r="BEW71" s="205"/>
      <c r="BEX71" s="205"/>
      <c r="BEY71" s="205"/>
      <c r="BEZ71" s="205"/>
      <c r="BFA71" s="205"/>
      <c r="BFB71" s="205"/>
      <c r="BFC71" s="205"/>
      <c r="BFD71" s="205"/>
      <c r="BFE71" s="205"/>
      <c r="BFF71" s="205"/>
      <c r="BFG71" s="205"/>
      <c r="BFH71" s="205"/>
      <c r="BFI71" s="205"/>
      <c r="BFJ71" s="205"/>
      <c r="BFK71" s="205"/>
      <c r="BFL71" s="205"/>
      <c r="BFM71" s="205"/>
      <c r="BFN71" s="205"/>
      <c r="BFO71" s="205"/>
      <c r="BFP71" s="181"/>
      <c r="BFQ71" s="205"/>
      <c r="BFR71" s="205"/>
      <c r="BFS71" s="205"/>
      <c r="BFT71" s="205"/>
      <c r="BFU71" s="205"/>
      <c r="BFV71" s="205"/>
      <c r="BFW71" s="205"/>
      <c r="BFX71" s="205"/>
      <c r="BFY71" s="181"/>
      <c r="BFZ71" s="205"/>
      <c r="BGA71" s="205"/>
      <c r="BGB71" s="205"/>
      <c r="BGC71" s="205"/>
      <c r="BGD71" s="205"/>
      <c r="BGE71" s="205"/>
      <c r="BGF71" s="205"/>
      <c r="BGG71" s="205"/>
      <c r="BGH71" s="205"/>
      <c r="BGI71" s="205"/>
      <c r="BGJ71" s="205"/>
      <c r="BGK71" s="205"/>
      <c r="BGL71" s="205"/>
      <c r="BGM71" s="205"/>
      <c r="BGN71" s="205"/>
      <c r="BGO71" s="205"/>
      <c r="BGP71" s="205"/>
      <c r="BGQ71" s="205"/>
      <c r="BGR71" s="205"/>
      <c r="BGS71" s="205"/>
      <c r="BGT71" s="181"/>
      <c r="BGU71" s="205"/>
      <c r="BGV71" s="205"/>
      <c r="BGW71" s="205"/>
      <c r="BGX71" s="205"/>
      <c r="BGY71" s="205"/>
      <c r="BGZ71" s="205"/>
      <c r="BHA71" s="205"/>
      <c r="BHB71" s="205"/>
      <c r="BHC71" s="181"/>
      <c r="BHD71" s="205"/>
      <c r="BHE71" s="205"/>
      <c r="BHF71" s="205"/>
      <c r="BHG71" s="205"/>
      <c r="BHH71" s="205"/>
      <c r="BHI71" s="205"/>
      <c r="BHJ71" s="205"/>
      <c r="BHK71" s="205"/>
      <c r="BHL71" s="205"/>
      <c r="BHM71" s="205"/>
      <c r="BHN71" s="205"/>
      <c r="BHO71" s="205"/>
      <c r="BHP71" s="205"/>
      <c r="BHQ71" s="205"/>
      <c r="BHR71" s="205"/>
      <c r="BHS71" s="205"/>
      <c r="BHT71" s="205"/>
      <c r="BHU71" s="205"/>
      <c r="BHV71" s="205"/>
      <c r="BHW71" s="205"/>
      <c r="BHX71" s="181"/>
      <c r="BHY71" s="205"/>
      <c r="BHZ71" s="205"/>
      <c r="BIA71" s="205"/>
      <c r="BIB71" s="205"/>
      <c r="BIC71" s="205"/>
      <c r="BID71" s="205"/>
      <c r="BIE71" s="205"/>
      <c r="BIF71" s="205"/>
      <c r="BIG71" s="181"/>
      <c r="BIH71" s="205"/>
      <c r="BII71" s="205"/>
      <c r="BIJ71" s="205"/>
      <c r="BIK71" s="205"/>
      <c r="BIL71" s="205"/>
      <c r="BIM71" s="205"/>
      <c r="BIN71" s="205"/>
      <c r="BIO71" s="205"/>
      <c r="BIP71" s="205"/>
      <c r="BIQ71" s="205"/>
      <c r="BIR71" s="205"/>
      <c r="BIS71" s="205"/>
      <c r="BIT71" s="205"/>
      <c r="BIU71" s="205"/>
      <c r="BIV71" s="205"/>
      <c r="BIW71" s="205"/>
      <c r="BIX71" s="205"/>
      <c r="BIY71" s="205"/>
      <c r="BIZ71" s="205"/>
      <c r="BJA71" s="205"/>
      <c r="BJB71" s="181"/>
      <c r="BJC71" s="205"/>
      <c r="BJD71" s="205"/>
      <c r="BJE71" s="205"/>
      <c r="BJF71" s="205"/>
      <c r="BJG71" s="205"/>
      <c r="BJH71" s="205"/>
      <c r="BJI71" s="205"/>
      <c r="BJJ71" s="205"/>
      <c r="BJK71" s="181"/>
      <c r="BJL71" s="205"/>
      <c r="BJM71" s="205"/>
      <c r="BJN71" s="205"/>
      <c r="BJO71" s="205"/>
      <c r="BJP71" s="205"/>
      <c r="BJQ71" s="205"/>
      <c r="BJR71" s="205"/>
      <c r="BJS71" s="205"/>
      <c r="BJT71" s="205"/>
      <c r="BJU71" s="205"/>
      <c r="BJV71" s="205"/>
      <c r="BJW71" s="205"/>
      <c r="BJX71" s="205"/>
      <c r="BJY71" s="205"/>
      <c r="BJZ71" s="205"/>
      <c r="BKA71" s="205"/>
      <c r="BKB71" s="205"/>
      <c r="BKC71" s="205"/>
      <c r="BKD71" s="205"/>
      <c r="BKE71" s="205"/>
      <c r="BKF71" s="181"/>
      <c r="BKG71" s="205"/>
      <c r="BKH71" s="205"/>
      <c r="BKI71" s="205"/>
      <c r="BKJ71" s="205"/>
      <c r="BKK71" s="205"/>
      <c r="BKL71" s="205"/>
      <c r="BKM71" s="205"/>
      <c r="BKN71" s="205"/>
      <c r="BKO71" s="181"/>
      <c r="BKP71" s="205"/>
      <c r="BKQ71" s="205"/>
      <c r="BKR71" s="205"/>
      <c r="BKS71" s="205"/>
      <c r="BKT71" s="205"/>
      <c r="BKU71" s="205"/>
      <c r="BKV71" s="205"/>
      <c r="BKW71" s="205"/>
      <c r="BKX71" s="205"/>
      <c r="BKY71" s="205"/>
      <c r="BKZ71" s="205"/>
      <c r="BLA71" s="205"/>
      <c r="BLB71" s="205"/>
      <c r="BLC71" s="205"/>
      <c r="BLD71" s="205"/>
      <c r="BLE71" s="205"/>
      <c r="BLF71" s="205"/>
      <c r="BLG71" s="205"/>
      <c r="BLH71" s="205"/>
      <c r="BLI71" s="205"/>
      <c r="BLJ71" s="181"/>
      <c r="BLK71" s="205"/>
      <c r="BLL71" s="205"/>
      <c r="BLM71" s="205"/>
      <c r="BLN71" s="205"/>
      <c r="BLO71" s="205"/>
      <c r="BLP71" s="205"/>
      <c r="BLQ71" s="205"/>
      <c r="BLR71" s="205"/>
      <c r="BLS71" s="181"/>
      <c r="BLT71" s="205"/>
      <c r="BLU71" s="205"/>
      <c r="BLV71" s="205"/>
      <c r="BLW71" s="205"/>
      <c r="BLX71" s="205"/>
      <c r="BLY71" s="205"/>
      <c r="BLZ71" s="205"/>
      <c r="BMA71" s="205"/>
      <c r="BMB71" s="205"/>
      <c r="BMC71" s="205"/>
      <c r="BMD71" s="205"/>
      <c r="BME71" s="205"/>
      <c r="BMF71" s="205"/>
      <c r="BMG71" s="205"/>
      <c r="BMH71" s="205"/>
      <c r="BMI71" s="205"/>
      <c r="BMJ71" s="205"/>
      <c r="BMK71" s="205"/>
      <c r="BML71" s="205"/>
      <c r="BMM71" s="205"/>
      <c r="BMN71" s="181"/>
      <c r="BMO71" s="205"/>
      <c r="BMP71" s="205"/>
      <c r="BMQ71" s="205"/>
      <c r="BMR71" s="205"/>
      <c r="BMS71" s="205"/>
      <c r="BMT71" s="205"/>
      <c r="BMU71" s="205"/>
      <c r="BMV71" s="205"/>
      <c r="BMW71" s="181"/>
      <c r="BMX71" s="205"/>
      <c r="BMY71" s="205"/>
      <c r="BMZ71" s="205"/>
      <c r="BNA71" s="205"/>
      <c r="BNB71" s="205"/>
      <c r="BNC71" s="205"/>
      <c r="BND71" s="205"/>
      <c r="BNE71" s="205"/>
      <c r="BNF71" s="205"/>
      <c r="BNG71" s="205"/>
      <c r="BNH71" s="205"/>
      <c r="BNI71" s="205"/>
      <c r="BNJ71" s="205"/>
      <c r="BNK71" s="205"/>
      <c r="BNL71" s="205"/>
      <c r="BNM71" s="205"/>
      <c r="BNN71" s="205"/>
      <c r="BNO71" s="205"/>
      <c r="BNP71" s="205"/>
      <c r="BNQ71" s="205"/>
      <c r="BNR71" s="181"/>
      <c r="BNS71" s="205"/>
      <c r="BNT71" s="205"/>
      <c r="BNU71" s="205"/>
      <c r="BNV71" s="205"/>
      <c r="BNW71" s="205"/>
      <c r="BNX71" s="205"/>
      <c r="BNY71" s="205"/>
      <c r="BNZ71" s="205"/>
      <c r="BOA71" s="181"/>
      <c r="BOB71" s="205"/>
      <c r="BOC71" s="205"/>
      <c r="BOD71" s="205"/>
      <c r="BOE71" s="205"/>
      <c r="BOF71" s="205"/>
      <c r="BOG71" s="205"/>
      <c r="BOH71" s="205"/>
      <c r="BOI71" s="205"/>
      <c r="BOJ71" s="205"/>
      <c r="BOK71" s="205"/>
      <c r="BOL71" s="205"/>
      <c r="BOM71" s="205"/>
      <c r="BON71" s="205"/>
      <c r="BOO71" s="205"/>
      <c r="BOP71" s="205"/>
      <c r="BOQ71" s="205"/>
      <c r="BOR71" s="205"/>
      <c r="BOS71" s="205"/>
      <c r="BOT71" s="205"/>
      <c r="BOU71" s="205"/>
      <c r="BOV71" s="181"/>
      <c r="BOW71" s="205"/>
      <c r="BOX71" s="205"/>
      <c r="BOY71" s="205"/>
      <c r="BOZ71" s="205"/>
      <c r="BPA71" s="205"/>
      <c r="BPB71" s="205"/>
      <c r="BPC71" s="205"/>
      <c r="BPD71" s="205"/>
      <c r="BPE71" s="181"/>
      <c r="BPF71" s="205"/>
      <c r="BPG71" s="205"/>
      <c r="BPH71" s="205"/>
      <c r="BPI71" s="205"/>
      <c r="BPJ71" s="205"/>
      <c r="BPK71" s="205"/>
      <c r="BPL71" s="205"/>
      <c r="BPM71" s="205"/>
      <c r="BPN71" s="205"/>
      <c r="BPO71" s="205"/>
      <c r="BPP71" s="205"/>
      <c r="BPQ71" s="205"/>
      <c r="BPR71" s="205"/>
      <c r="BPS71" s="205"/>
      <c r="BPT71" s="205"/>
      <c r="BPU71" s="205"/>
      <c r="BPV71" s="205"/>
      <c r="BPW71" s="205"/>
      <c r="BPX71" s="205"/>
      <c r="BPY71" s="205"/>
      <c r="BPZ71" s="181"/>
      <c r="BQA71" s="205"/>
      <c r="BQB71" s="205"/>
      <c r="BQC71" s="205"/>
      <c r="BQD71" s="205"/>
      <c r="BQE71" s="205"/>
      <c r="BQF71" s="205"/>
      <c r="BQG71" s="205"/>
      <c r="BQH71" s="205"/>
      <c r="BQI71" s="181"/>
      <c r="BQJ71" s="205"/>
      <c r="BQK71" s="205"/>
      <c r="BQL71" s="205"/>
      <c r="BQM71" s="205"/>
      <c r="BQN71" s="205"/>
      <c r="BQO71" s="205"/>
      <c r="BQP71" s="205"/>
      <c r="BQQ71" s="205"/>
      <c r="BQR71" s="205"/>
      <c r="BQS71" s="205"/>
      <c r="BQT71" s="205"/>
      <c r="BQU71" s="205"/>
      <c r="BQV71" s="205"/>
      <c r="BQW71" s="205"/>
      <c r="BQX71" s="205"/>
      <c r="BQY71" s="205"/>
      <c r="BQZ71" s="205"/>
      <c r="BRA71" s="205"/>
      <c r="BRB71" s="205"/>
      <c r="BRC71" s="205"/>
      <c r="BRD71" s="181"/>
      <c r="BRE71" s="205"/>
      <c r="BRF71" s="205"/>
      <c r="BRG71" s="205"/>
      <c r="BRH71" s="205"/>
      <c r="BRI71" s="205"/>
      <c r="BRJ71" s="205"/>
      <c r="BRK71" s="205"/>
      <c r="BRL71" s="205"/>
      <c r="BRM71" s="181"/>
      <c r="BRN71" s="205"/>
      <c r="BRO71" s="205"/>
      <c r="BRP71" s="205"/>
      <c r="BRQ71" s="205"/>
      <c r="BRR71" s="205"/>
      <c r="BRS71" s="205"/>
      <c r="BRT71" s="205"/>
      <c r="BRU71" s="205"/>
      <c r="BRV71" s="205"/>
      <c r="BRW71" s="205"/>
      <c r="BRX71" s="205"/>
      <c r="BRY71" s="205"/>
      <c r="BRZ71" s="205"/>
      <c r="BSA71" s="205"/>
      <c r="BSB71" s="205"/>
      <c r="BSC71" s="205"/>
      <c r="BSD71" s="205"/>
      <c r="BSE71" s="205"/>
      <c r="BSF71" s="205"/>
      <c r="BSG71" s="205"/>
      <c r="BSH71" s="181"/>
      <c r="BSI71" s="205"/>
      <c r="BSJ71" s="205"/>
      <c r="BSK71" s="205"/>
      <c r="BSL71" s="205"/>
      <c r="BSM71" s="205"/>
      <c r="BSN71" s="205"/>
      <c r="BSO71" s="205"/>
      <c r="BSP71" s="205"/>
      <c r="BSQ71" s="181"/>
      <c r="BSR71" s="205"/>
      <c r="BSS71" s="205"/>
      <c r="BST71" s="205"/>
      <c r="BSU71" s="205"/>
      <c r="BSV71" s="205"/>
      <c r="BSW71" s="205"/>
      <c r="BSX71" s="205"/>
      <c r="BSY71" s="205"/>
      <c r="BSZ71" s="205"/>
      <c r="BTA71" s="205"/>
      <c r="BTB71" s="205"/>
      <c r="BTC71" s="205"/>
      <c r="BTD71" s="205"/>
      <c r="BTE71" s="205"/>
      <c r="BTF71" s="205"/>
      <c r="BTG71" s="205"/>
      <c r="BTH71" s="205"/>
      <c r="BTI71" s="205"/>
      <c r="BTJ71" s="205"/>
      <c r="BTK71" s="205"/>
      <c r="BTL71" s="181"/>
      <c r="BTM71" s="205"/>
      <c r="BTN71" s="205"/>
      <c r="BTO71" s="205"/>
      <c r="BTP71" s="205"/>
      <c r="BTQ71" s="205"/>
      <c r="BTR71" s="205"/>
      <c r="BTS71" s="205"/>
      <c r="BTT71" s="205"/>
      <c r="BTU71" s="181"/>
      <c r="BTV71" s="205"/>
      <c r="BTW71" s="205"/>
      <c r="BTX71" s="205"/>
      <c r="BTY71" s="205"/>
      <c r="BTZ71" s="205"/>
      <c r="BUA71" s="205"/>
      <c r="BUB71" s="205"/>
      <c r="BUC71" s="205"/>
      <c r="BUD71" s="205"/>
      <c r="BUE71" s="205"/>
      <c r="BUF71" s="205"/>
      <c r="BUG71" s="205"/>
      <c r="BUH71" s="205"/>
      <c r="BUI71" s="205"/>
      <c r="BUJ71" s="205"/>
      <c r="BUK71" s="205"/>
      <c r="BUL71" s="205"/>
      <c r="BUM71" s="205"/>
      <c r="BUN71" s="205"/>
      <c r="BUO71" s="205"/>
      <c r="BUP71" s="181"/>
      <c r="BUQ71" s="205"/>
      <c r="BUR71" s="205"/>
      <c r="BUS71" s="205"/>
      <c r="BUT71" s="205"/>
      <c r="BUU71" s="205"/>
      <c r="BUV71" s="205"/>
      <c r="BUW71" s="205"/>
      <c r="BUX71" s="205"/>
      <c r="BUY71" s="181"/>
      <c r="BUZ71" s="205"/>
      <c r="BVA71" s="205"/>
      <c r="BVB71" s="205"/>
      <c r="BVC71" s="205"/>
      <c r="BVD71" s="205"/>
      <c r="BVE71" s="205"/>
      <c r="BVF71" s="205"/>
      <c r="BVG71" s="205"/>
      <c r="BVH71" s="205"/>
      <c r="BVI71" s="205"/>
      <c r="BVJ71" s="205"/>
      <c r="BVK71" s="205"/>
      <c r="BVL71" s="205"/>
      <c r="BVM71" s="205"/>
      <c r="BVN71" s="205"/>
      <c r="BVO71" s="205"/>
      <c r="BVP71" s="205"/>
      <c r="BVQ71" s="205"/>
      <c r="BVR71" s="205"/>
      <c r="BVS71" s="205"/>
      <c r="BVT71" s="181"/>
      <c r="BVU71" s="205"/>
      <c r="BVV71" s="205"/>
      <c r="BVW71" s="205"/>
      <c r="BVX71" s="205"/>
      <c r="BVY71" s="205"/>
      <c r="BVZ71" s="205"/>
      <c r="BWA71" s="205"/>
      <c r="BWB71" s="205"/>
      <c r="BWC71" s="181"/>
      <c r="BWD71" s="205"/>
      <c r="BWE71" s="205"/>
      <c r="BWF71" s="205"/>
      <c r="BWG71" s="205"/>
      <c r="BWH71" s="205"/>
      <c r="BWI71" s="205"/>
      <c r="BWJ71" s="205"/>
      <c r="BWK71" s="205"/>
      <c r="BWL71" s="205"/>
      <c r="BWM71" s="205"/>
      <c r="BWN71" s="205"/>
      <c r="BWO71" s="205"/>
      <c r="BWP71" s="205"/>
      <c r="BWQ71" s="205"/>
      <c r="BWR71" s="205"/>
      <c r="BWS71" s="205"/>
      <c r="BWT71" s="205"/>
      <c r="BWU71" s="205"/>
      <c r="BWV71" s="205"/>
      <c r="BWW71" s="205"/>
      <c r="BWX71" s="181"/>
      <c r="BWY71" s="205"/>
      <c r="BWZ71" s="205"/>
      <c r="BXA71" s="205"/>
      <c r="BXB71" s="205"/>
      <c r="BXC71" s="205"/>
      <c r="BXD71" s="205"/>
      <c r="BXE71" s="205"/>
      <c r="BXF71" s="205"/>
      <c r="BXG71" s="181"/>
      <c r="BXH71" s="205"/>
      <c r="BXI71" s="205"/>
      <c r="BXJ71" s="205"/>
      <c r="BXK71" s="205"/>
      <c r="BXL71" s="205"/>
      <c r="BXM71" s="205"/>
      <c r="BXN71" s="205"/>
      <c r="BXO71" s="205"/>
      <c r="BXP71" s="205"/>
      <c r="BXQ71" s="205"/>
      <c r="BXR71" s="205"/>
      <c r="BXS71" s="205"/>
      <c r="BXT71" s="205"/>
      <c r="BXU71" s="205"/>
      <c r="BXV71" s="205"/>
      <c r="BXW71" s="205"/>
      <c r="BXX71" s="205"/>
      <c r="BXY71" s="205"/>
      <c r="BXZ71" s="205"/>
      <c r="BYA71" s="205"/>
      <c r="BYB71" s="181"/>
      <c r="BYC71" s="205"/>
      <c r="BYD71" s="205"/>
      <c r="BYE71" s="205"/>
      <c r="BYF71" s="205"/>
      <c r="BYG71" s="205"/>
      <c r="BYH71" s="205"/>
      <c r="BYI71" s="205"/>
      <c r="BYJ71" s="205"/>
      <c r="BYK71" s="181"/>
      <c r="BYL71" s="205"/>
      <c r="BYM71" s="205"/>
      <c r="BYN71" s="205"/>
      <c r="BYO71" s="205"/>
      <c r="BYP71" s="205"/>
      <c r="BYQ71" s="205"/>
      <c r="BYR71" s="205"/>
      <c r="BYS71" s="205"/>
      <c r="BYT71" s="205"/>
      <c r="BYU71" s="205"/>
      <c r="BYV71" s="205"/>
      <c r="BYW71" s="205"/>
      <c r="BYX71" s="205"/>
      <c r="BYY71" s="205"/>
      <c r="BYZ71" s="205"/>
      <c r="BZA71" s="205"/>
      <c r="BZB71" s="205"/>
      <c r="BZC71" s="205"/>
      <c r="BZD71" s="205"/>
      <c r="BZE71" s="205"/>
      <c r="BZF71" s="181"/>
      <c r="BZG71" s="205"/>
      <c r="BZH71" s="205"/>
      <c r="BZI71" s="205"/>
      <c r="BZJ71" s="205"/>
      <c r="BZK71" s="205"/>
      <c r="BZL71" s="205"/>
      <c r="BZM71" s="205"/>
      <c r="BZN71" s="205"/>
      <c r="BZO71" s="181"/>
      <c r="BZP71" s="205"/>
      <c r="BZQ71" s="205"/>
      <c r="BZR71" s="205"/>
      <c r="BZS71" s="205"/>
      <c r="BZT71" s="205"/>
      <c r="BZU71" s="205"/>
      <c r="BZV71" s="205"/>
      <c r="BZW71" s="205"/>
      <c r="BZX71" s="205"/>
      <c r="BZY71" s="205"/>
      <c r="BZZ71" s="205"/>
      <c r="CAA71" s="205"/>
      <c r="CAB71" s="205"/>
      <c r="CAC71" s="205"/>
      <c r="CAD71" s="205"/>
      <c r="CAE71" s="205"/>
      <c r="CAF71" s="205"/>
      <c r="CAG71" s="205"/>
      <c r="CAH71" s="205"/>
      <c r="CAI71" s="205"/>
      <c r="CAJ71" s="181"/>
      <c r="CAK71" s="205"/>
      <c r="CAL71" s="205"/>
      <c r="CAM71" s="205"/>
      <c r="CAN71" s="205"/>
      <c r="CAO71" s="205"/>
      <c r="CAP71" s="205"/>
      <c r="CAQ71" s="205"/>
      <c r="CAR71" s="205"/>
      <c r="CAS71" s="181"/>
      <c r="CAT71" s="205"/>
      <c r="CAU71" s="205"/>
      <c r="CAV71" s="205"/>
      <c r="CAW71" s="205"/>
      <c r="CAX71" s="205"/>
      <c r="CAY71" s="205"/>
      <c r="CAZ71" s="205"/>
      <c r="CBA71" s="205"/>
      <c r="CBB71" s="205"/>
      <c r="CBC71" s="205"/>
      <c r="CBD71" s="205"/>
      <c r="CBE71" s="205"/>
      <c r="CBF71" s="205"/>
      <c r="CBG71" s="205"/>
      <c r="CBH71" s="205"/>
      <c r="CBI71" s="205"/>
      <c r="CBJ71" s="205"/>
      <c r="CBK71" s="205"/>
      <c r="CBL71" s="205"/>
      <c r="CBM71" s="205"/>
      <c r="CBN71" s="181"/>
      <c r="CBO71" s="205"/>
      <c r="CBP71" s="205"/>
      <c r="CBQ71" s="205"/>
      <c r="CBR71" s="205"/>
      <c r="CBS71" s="205"/>
      <c r="CBT71" s="205"/>
      <c r="CBU71" s="205"/>
      <c r="CBV71" s="205"/>
      <c r="CBW71" s="181"/>
      <c r="CBX71" s="205"/>
      <c r="CBY71" s="205"/>
      <c r="CBZ71" s="205"/>
      <c r="CCA71" s="205"/>
      <c r="CCB71" s="205"/>
      <c r="CCC71" s="205"/>
      <c r="CCD71" s="205"/>
      <c r="CCE71" s="205"/>
      <c r="CCF71" s="205"/>
      <c r="CCG71" s="205"/>
      <c r="CCH71" s="205"/>
      <c r="CCI71" s="205"/>
      <c r="CCJ71" s="205"/>
      <c r="CCK71" s="205"/>
      <c r="CCL71" s="205"/>
      <c r="CCM71" s="205"/>
      <c r="CCN71" s="205"/>
      <c r="CCO71" s="205"/>
      <c r="CCP71" s="205"/>
      <c r="CCQ71" s="205"/>
      <c r="CCR71" s="181"/>
      <c r="CCS71" s="205"/>
      <c r="CCT71" s="205"/>
      <c r="CCU71" s="205"/>
      <c r="CCV71" s="205"/>
      <c r="CCW71" s="205"/>
      <c r="CCX71" s="205"/>
      <c r="CCY71" s="205"/>
      <c r="CCZ71" s="205"/>
      <c r="CDA71" s="181"/>
      <c r="CDB71" s="205"/>
      <c r="CDC71" s="205"/>
      <c r="CDD71" s="205"/>
      <c r="CDE71" s="205"/>
      <c r="CDF71" s="205"/>
      <c r="CDG71" s="205"/>
      <c r="CDH71" s="205"/>
      <c r="CDI71" s="205"/>
      <c r="CDJ71" s="205"/>
      <c r="CDK71" s="205"/>
      <c r="CDL71" s="205"/>
      <c r="CDM71" s="205"/>
      <c r="CDN71" s="205"/>
      <c r="CDO71" s="205"/>
      <c r="CDP71" s="205"/>
      <c r="CDQ71" s="205"/>
      <c r="CDR71" s="205"/>
      <c r="CDS71" s="205"/>
      <c r="CDT71" s="205"/>
      <c r="CDU71" s="205"/>
      <c r="CDV71" s="181"/>
      <c r="CDW71" s="205"/>
      <c r="CDX71" s="205"/>
      <c r="CDY71" s="205"/>
      <c r="CDZ71" s="205"/>
      <c r="CEA71" s="205"/>
      <c r="CEB71" s="205"/>
      <c r="CEC71" s="205"/>
      <c r="CED71" s="205"/>
      <c r="CEE71" s="181"/>
      <c r="CEF71" s="205"/>
      <c r="CEG71" s="205"/>
      <c r="CEH71" s="205"/>
      <c r="CEI71" s="205"/>
      <c r="CEJ71" s="205"/>
      <c r="CEK71" s="205"/>
      <c r="CEL71" s="205"/>
      <c r="CEM71" s="205"/>
      <c r="CEN71" s="205"/>
      <c r="CEO71" s="205"/>
      <c r="CEP71" s="205"/>
      <c r="CEQ71" s="205"/>
      <c r="CER71" s="205"/>
      <c r="CES71" s="205"/>
      <c r="CET71" s="205"/>
      <c r="CEU71" s="205"/>
      <c r="CEV71" s="205"/>
      <c r="CEW71" s="205"/>
      <c r="CEX71" s="205"/>
      <c r="CEY71" s="205"/>
      <c r="CEZ71" s="181"/>
      <c r="CFA71" s="205"/>
      <c r="CFB71" s="205"/>
      <c r="CFC71" s="205"/>
      <c r="CFD71" s="205"/>
      <c r="CFE71" s="205"/>
      <c r="CFF71" s="205"/>
      <c r="CFG71" s="205"/>
      <c r="CFH71" s="205"/>
      <c r="CFI71" s="181"/>
      <c r="CFJ71" s="205"/>
      <c r="CFK71" s="205"/>
      <c r="CFL71" s="205"/>
      <c r="CFM71" s="205"/>
      <c r="CFN71" s="205"/>
      <c r="CFO71" s="205"/>
      <c r="CFP71" s="205"/>
      <c r="CFQ71" s="205"/>
      <c r="CFR71" s="205"/>
      <c r="CFS71" s="205"/>
      <c r="CFT71" s="205"/>
      <c r="CFU71" s="205"/>
      <c r="CFV71" s="205"/>
      <c r="CFW71" s="205"/>
      <c r="CFX71" s="205"/>
      <c r="CFY71" s="205"/>
      <c r="CFZ71" s="205"/>
      <c r="CGA71" s="205"/>
      <c r="CGB71" s="205"/>
      <c r="CGC71" s="205"/>
      <c r="CGD71" s="181"/>
      <c r="CGE71" s="205"/>
      <c r="CGF71" s="205"/>
      <c r="CGG71" s="205"/>
      <c r="CGH71" s="205"/>
      <c r="CGI71" s="205"/>
      <c r="CGJ71" s="205"/>
      <c r="CGK71" s="205"/>
      <c r="CGL71" s="205"/>
      <c r="CGM71" s="181"/>
      <c r="CGN71" s="205"/>
      <c r="CGO71" s="205"/>
      <c r="CGP71" s="205"/>
      <c r="CGQ71" s="205"/>
      <c r="CGR71" s="205"/>
      <c r="CGS71" s="205"/>
      <c r="CGT71" s="205"/>
      <c r="CGU71" s="205"/>
      <c r="CGV71" s="205"/>
      <c r="CGW71" s="205"/>
      <c r="CGX71" s="205"/>
      <c r="CGY71" s="205"/>
      <c r="CGZ71" s="205"/>
      <c r="CHA71" s="205"/>
      <c r="CHB71" s="205"/>
      <c r="CHC71" s="205"/>
      <c r="CHD71" s="205"/>
      <c r="CHE71" s="205"/>
      <c r="CHF71" s="205"/>
      <c r="CHG71" s="205"/>
      <c r="CHH71" s="181"/>
      <c r="CHI71" s="205"/>
      <c r="CHJ71" s="205"/>
      <c r="CHK71" s="205"/>
      <c r="CHL71" s="205"/>
      <c r="CHM71" s="205"/>
      <c r="CHN71" s="205"/>
      <c r="CHO71" s="205"/>
      <c r="CHP71" s="205"/>
      <c r="CHQ71" s="181"/>
      <c r="CHR71" s="205"/>
      <c r="CHS71" s="205"/>
      <c r="CHT71" s="205"/>
      <c r="CHU71" s="205"/>
      <c r="CHV71" s="205"/>
      <c r="CHW71" s="205"/>
      <c r="CHX71" s="205"/>
      <c r="CHY71" s="205"/>
      <c r="CHZ71" s="205"/>
      <c r="CIA71" s="205"/>
      <c r="CIB71" s="205"/>
      <c r="CIC71" s="205"/>
      <c r="CID71" s="205"/>
      <c r="CIE71" s="205"/>
      <c r="CIF71" s="205"/>
      <c r="CIG71" s="205"/>
      <c r="CIH71" s="205"/>
      <c r="CII71" s="205"/>
      <c r="CIJ71" s="205"/>
      <c r="CIK71" s="205"/>
      <c r="CIL71" s="181"/>
      <c r="CIM71" s="205"/>
      <c r="CIN71" s="205"/>
      <c r="CIO71" s="205"/>
      <c r="CIP71" s="205"/>
      <c r="CIQ71" s="205"/>
      <c r="CIR71" s="205"/>
      <c r="CIS71" s="205"/>
      <c r="CIT71" s="205"/>
      <c r="CIU71" s="181"/>
      <c r="CIV71" s="205"/>
      <c r="CIW71" s="205"/>
      <c r="CIX71" s="205"/>
      <c r="CIY71" s="205"/>
      <c r="CIZ71" s="205"/>
      <c r="CJA71" s="205"/>
      <c r="CJB71" s="205"/>
      <c r="CJC71" s="205"/>
      <c r="CJD71" s="205"/>
      <c r="CJE71" s="205"/>
      <c r="CJF71" s="205"/>
      <c r="CJG71" s="205"/>
      <c r="CJH71" s="205"/>
      <c r="CJI71" s="205"/>
      <c r="CJJ71" s="205"/>
      <c r="CJK71" s="205"/>
      <c r="CJL71" s="205"/>
      <c r="CJM71" s="205"/>
      <c r="CJN71" s="205"/>
      <c r="CJO71" s="205"/>
      <c r="CJP71" s="181"/>
      <c r="CJQ71" s="205"/>
      <c r="CJR71" s="205"/>
      <c r="CJS71" s="205"/>
      <c r="CJT71" s="205"/>
      <c r="CJU71" s="205"/>
      <c r="CJV71" s="205"/>
      <c r="CJW71" s="205"/>
      <c r="CJX71" s="205"/>
      <c r="CJY71" s="181"/>
      <c r="CJZ71" s="205"/>
      <c r="CKA71" s="205"/>
      <c r="CKB71" s="205"/>
      <c r="CKC71" s="205"/>
      <c r="CKD71" s="205"/>
      <c r="CKE71" s="205"/>
      <c r="CKF71" s="205"/>
      <c r="CKG71" s="205"/>
      <c r="CKH71" s="205"/>
      <c r="CKI71" s="205"/>
      <c r="CKJ71" s="205"/>
      <c r="CKK71" s="205"/>
      <c r="CKL71" s="205"/>
      <c r="CKM71" s="205"/>
      <c r="CKN71" s="205"/>
      <c r="CKO71" s="205"/>
      <c r="CKP71" s="205"/>
      <c r="CKQ71" s="205"/>
      <c r="CKR71" s="205"/>
      <c r="CKS71" s="205"/>
      <c r="CKT71" s="181"/>
      <c r="CKU71" s="205"/>
      <c r="CKV71" s="205"/>
      <c r="CKW71" s="205"/>
      <c r="CKX71" s="205"/>
      <c r="CKY71" s="205"/>
      <c r="CKZ71" s="205"/>
      <c r="CLA71" s="205"/>
      <c r="CLB71" s="205"/>
      <c r="CLC71" s="181"/>
      <c r="CLD71" s="205"/>
      <c r="CLE71" s="205"/>
      <c r="CLF71" s="205"/>
      <c r="CLG71" s="205"/>
      <c r="CLH71" s="205"/>
      <c r="CLI71" s="205"/>
      <c r="CLJ71" s="205"/>
      <c r="CLK71" s="205"/>
      <c r="CLL71" s="205"/>
      <c r="CLM71" s="205"/>
      <c r="CLN71" s="205"/>
      <c r="CLO71" s="205"/>
      <c r="CLP71" s="205"/>
      <c r="CLQ71" s="205"/>
      <c r="CLR71" s="205"/>
      <c r="CLS71" s="205"/>
      <c r="CLT71" s="205"/>
      <c r="CLU71" s="205"/>
      <c r="CLV71" s="205"/>
      <c r="CLW71" s="205"/>
      <c r="CLX71" s="181"/>
      <c r="CLY71" s="205"/>
      <c r="CLZ71" s="205"/>
      <c r="CMA71" s="205"/>
      <c r="CMB71" s="205"/>
      <c r="CMC71" s="205"/>
      <c r="CMD71" s="205"/>
      <c r="CME71" s="205"/>
      <c r="CMF71" s="205"/>
      <c r="CMG71" s="181"/>
      <c r="CMH71" s="205"/>
      <c r="CMI71" s="205"/>
      <c r="CMJ71" s="205"/>
      <c r="CMK71" s="205"/>
      <c r="CML71" s="205"/>
      <c r="CMM71" s="205"/>
      <c r="CMN71" s="205"/>
      <c r="CMO71" s="205"/>
      <c r="CMP71" s="205"/>
      <c r="CMQ71" s="205"/>
      <c r="CMR71" s="205"/>
      <c r="CMS71" s="205"/>
      <c r="CMT71" s="205"/>
      <c r="CMU71" s="205"/>
      <c r="CMV71" s="205"/>
      <c r="CMW71" s="205"/>
      <c r="CMX71" s="205"/>
      <c r="CMY71" s="205"/>
      <c r="CMZ71" s="205"/>
      <c r="CNA71" s="205"/>
      <c r="CNB71" s="181"/>
      <c r="CNC71" s="205"/>
      <c r="CND71" s="205"/>
      <c r="CNE71" s="205"/>
      <c r="CNF71" s="205"/>
      <c r="CNG71" s="205"/>
      <c r="CNH71" s="205"/>
      <c r="CNI71" s="205"/>
      <c r="CNJ71" s="205"/>
      <c r="CNK71" s="181"/>
      <c r="CNL71" s="205"/>
      <c r="CNM71" s="205"/>
      <c r="CNN71" s="205"/>
      <c r="CNO71" s="205"/>
      <c r="CNP71" s="205"/>
      <c r="CNQ71" s="205"/>
      <c r="CNR71" s="205"/>
      <c r="CNS71" s="205"/>
      <c r="CNT71" s="205"/>
      <c r="CNU71" s="205"/>
      <c r="CNV71" s="205"/>
      <c r="CNW71" s="205"/>
      <c r="CNX71" s="205"/>
      <c r="CNY71" s="205"/>
      <c r="CNZ71" s="205"/>
      <c r="COA71" s="205"/>
      <c r="COB71" s="205"/>
      <c r="COC71" s="205"/>
      <c r="COD71" s="205"/>
      <c r="COE71" s="205"/>
      <c r="COF71" s="181"/>
      <c r="COG71" s="205"/>
      <c r="COH71" s="205"/>
      <c r="COI71" s="205"/>
      <c r="COJ71" s="205"/>
      <c r="COK71" s="205"/>
      <c r="COL71" s="205"/>
      <c r="COM71" s="205"/>
      <c r="CON71" s="205"/>
      <c r="COO71" s="181"/>
      <c r="COP71" s="205"/>
      <c r="COQ71" s="205"/>
      <c r="COR71" s="205"/>
      <c r="COS71" s="205"/>
      <c r="COT71" s="205"/>
      <c r="COU71" s="205"/>
      <c r="COV71" s="205"/>
      <c r="COW71" s="205"/>
      <c r="COX71" s="205"/>
      <c r="COY71" s="205"/>
      <c r="COZ71" s="205"/>
      <c r="CPA71" s="205"/>
      <c r="CPB71" s="205"/>
      <c r="CPC71" s="205"/>
      <c r="CPD71" s="205"/>
      <c r="CPE71" s="205"/>
      <c r="CPF71" s="205"/>
      <c r="CPG71" s="205"/>
      <c r="CPH71" s="205"/>
      <c r="CPI71" s="205"/>
      <c r="CPJ71" s="181"/>
      <c r="CPK71" s="205"/>
      <c r="CPL71" s="205"/>
      <c r="CPM71" s="205"/>
      <c r="CPN71" s="205"/>
      <c r="CPO71" s="205"/>
      <c r="CPP71" s="205"/>
      <c r="CPQ71" s="205"/>
      <c r="CPR71" s="205"/>
      <c r="CPS71" s="181"/>
      <c r="CPT71" s="205"/>
      <c r="CPU71" s="205"/>
      <c r="CPV71" s="205"/>
      <c r="CPW71" s="205"/>
      <c r="CPX71" s="205"/>
      <c r="CPY71" s="205"/>
      <c r="CPZ71" s="205"/>
      <c r="CQA71" s="205"/>
      <c r="CQB71" s="205"/>
      <c r="CQC71" s="205"/>
      <c r="CQD71" s="205"/>
      <c r="CQE71" s="205"/>
      <c r="CQF71" s="205"/>
      <c r="CQG71" s="205"/>
      <c r="CQH71" s="205"/>
      <c r="CQI71" s="205"/>
      <c r="CQJ71" s="205"/>
      <c r="CQK71" s="205"/>
      <c r="CQL71" s="205"/>
      <c r="CQM71" s="205"/>
      <c r="CQN71" s="181"/>
      <c r="CQO71" s="205"/>
      <c r="CQP71" s="205"/>
      <c r="CQQ71" s="205"/>
      <c r="CQR71" s="205"/>
      <c r="CQS71" s="205"/>
      <c r="CQT71" s="205"/>
      <c r="CQU71" s="205"/>
      <c r="CQV71" s="205"/>
      <c r="CQW71" s="181"/>
      <c r="CQX71" s="205"/>
      <c r="CQY71" s="205"/>
      <c r="CQZ71" s="205"/>
      <c r="CRA71" s="205"/>
      <c r="CRB71" s="205"/>
      <c r="CRC71" s="205"/>
      <c r="CRD71" s="205"/>
      <c r="CRE71" s="205"/>
      <c r="CRF71" s="205"/>
      <c r="CRG71" s="205"/>
      <c r="CRH71" s="205"/>
      <c r="CRI71" s="205"/>
      <c r="CRJ71" s="205"/>
      <c r="CRK71" s="205"/>
      <c r="CRL71" s="205"/>
      <c r="CRM71" s="205"/>
      <c r="CRN71" s="205"/>
      <c r="CRO71" s="205"/>
      <c r="CRP71" s="205"/>
      <c r="CRQ71" s="205"/>
      <c r="CRR71" s="181"/>
      <c r="CRS71" s="205"/>
      <c r="CRT71" s="205"/>
      <c r="CRU71" s="205"/>
      <c r="CRV71" s="205"/>
      <c r="CRW71" s="205"/>
      <c r="CRX71" s="205"/>
      <c r="CRY71" s="205"/>
      <c r="CRZ71" s="205"/>
      <c r="CSA71" s="181"/>
      <c r="CSB71" s="205"/>
      <c r="CSC71" s="205"/>
      <c r="CSD71" s="205"/>
      <c r="CSE71" s="205"/>
      <c r="CSF71" s="205"/>
      <c r="CSG71" s="205"/>
      <c r="CSH71" s="205"/>
      <c r="CSI71" s="205"/>
      <c r="CSJ71" s="205"/>
      <c r="CSK71" s="205"/>
      <c r="CSL71" s="205"/>
      <c r="CSM71" s="205"/>
      <c r="CSN71" s="205"/>
      <c r="CSO71" s="205"/>
      <c r="CSP71" s="205"/>
      <c r="CSQ71" s="205"/>
      <c r="CSR71" s="205"/>
      <c r="CSS71" s="205"/>
      <c r="CST71" s="205"/>
      <c r="CSU71" s="205"/>
      <c r="CSV71" s="181"/>
      <c r="CSW71" s="205"/>
      <c r="CSX71" s="205"/>
      <c r="CSY71" s="205"/>
      <c r="CSZ71" s="205"/>
      <c r="CTA71" s="205"/>
      <c r="CTB71" s="205"/>
      <c r="CTC71" s="205"/>
      <c r="CTD71" s="205"/>
      <c r="CTE71" s="181"/>
      <c r="CTF71" s="205"/>
      <c r="CTG71" s="205"/>
      <c r="CTH71" s="205"/>
      <c r="CTI71" s="205"/>
      <c r="CTJ71" s="205"/>
      <c r="CTK71" s="205"/>
      <c r="CTL71" s="205"/>
      <c r="CTM71" s="205"/>
      <c r="CTN71" s="205"/>
      <c r="CTO71" s="205"/>
      <c r="CTP71" s="205"/>
      <c r="CTQ71" s="205"/>
      <c r="CTR71" s="205"/>
      <c r="CTS71" s="205"/>
      <c r="CTT71" s="205"/>
      <c r="CTU71" s="205"/>
      <c r="CTV71" s="205"/>
      <c r="CTW71" s="205"/>
      <c r="CTX71" s="205"/>
      <c r="CTY71" s="205"/>
      <c r="CTZ71" s="181"/>
      <c r="CUA71" s="205"/>
      <c r="CUB71" s="205"/>
      <c r="CUC71" s="205"/>
      <c r="CUD71" s="205"/>
      <c r="CUE71" s="205"/>
      <c r="CUF71" s="205"/>
      <c r="CUG71" s="205"/>
      <c r="CUH71" s="205"/>
      <c r="CUI71" s="181"/>
      <c r="CUJ71" s="205"/>
      <c r="CUK71" s="205"/>
      <c r="CUL71" s="205"/>
      <c r="CUM71" s="205"/>
      <c r="CUN71" s="205"/>
      <c r="CUO71" s="205"/>
      <c r="CUP71" s="205"/>
      <c r="CUQ71" s="205"/>
      <c r="CUR71" s="205"/>
      <c r="CUS71" s="205"/>
      <c r="CUT71" s="205"/>
      <c r="CUU71" s="205"/>
      <c r="CUV71" s="205"/>
      <c r="CUW71" s="205"/>
      <c r="CUX71" s="205"/>
      <c r="CUY71" s="205"/>
      <c r="CUZ71" s="205"/>
      <c r="CVA71" s="205"/>
      <c r="CVB71" s="205"/>
      <c r="CVC71" s="205"/>
      <c r="CVD71" s="181"/>
      <c r="CVE71" s="205"/>
      <c r="CVF71" s="205"/>
      <c r="CVG71" s="205"/>
      <c r="CVH71" s="205"/>
      <c r="CVI71" s="205"/>
      <c r="CVJ71" s="205"/>
      <c r="CVK71" s="205"/>
      <c r="CVL71" s="205"/>
      <c r="CVM71" s="181"/>
      <c r="CVN71" s="205"/>
      <c r="CVO71" s="205"/>
      <c r="CVP71" s="205"/>
      <c r="CVQ71" s="205"/>
      <c r="CVR71" s="205"/>
      <c r="CVS71" s="205"/>
      <c r="CVT71" s="205"/>
      <c r="CVU71" s="205"/>
      <c r="CVV71" s="205"/>
      <c r="CVW71" s="205"/>
      <c r="CVX71" s="205"/>
      <c r="CVY71" s="205"/>
      <c r="CVZ71" s="205"/>
      <c r="CWA71" s="205"/>
      <c r="CWB71" s="205"/>
      <c r="CWC71" s="205"/>
      <c r="CWD71" s="205"/>
      <c r="CWE71" s="205"/>
      <c r="CWF71" s="205"/>
      <c r="CWG71" s="205"/>
      <c r="CWH71" s="181"/>
      <c r="CWI71" s="205"/>
      <c r="CWJ71" s="205"/>
      <c r="CWK71" s="205"/>
      <c r="CWL71" s="205"/>
      <c r="CWM71" s="205"/>
      <c r="CWN71" s="205"/>
      <c r="CWO71" s="205"/>
      <c r="CWP71" s="205"/>
      <c r="CWQ71" s="181"/>
      <c r="CWR71" s="205"/>
      <c r="CWS71" s="205"/>
      <c r="CWT71" s="205"/>
      <c r="CWU71" s="205"/>
      <c r="CWV71" s="205"/>
      <c r="CWW71" s="205"/>
      <c r="CWX71" s="205"/>
      <c r="CWY71" s="205"/>
      <c r="CWZ71" s="205"/>
      <c r="CXA71" s="205"/>
      <c r="CXB71" s="205"/>
      <c r="CXC71" s="205"/>
      <c r="CXD71" s="205"/>
      <c r="CXE71" s="205"/>
      <c r="CXF71" s="205"/>
      <c r="CXG71" s="205"/>
      <c r="CXH71" s="205"/>
      <c r="CXI71" s="205"/>
      <c r="CXJ71" s="205"/>
      <c r="CXK71" s="205"/>
      <c r="CXL71" s="181"/>
      <c r="CXM71" s="205"/>
      <c r="CXN71" s="205"/>
      <c r="CXO71" s="205"/>
      <c r="CXP71" s="205"/>
      <c r="CXQ71" s="205"/>
      <c r="CXR71" s="205"/>
      <c r="CXS71" s="205"/>
      <c r="CXT71" s="205"/>
      <c r="CXU71" s="181"/>
      <c r="CXV71" s="205"/>
      <c r="CXW71" s="205"/>
      <c r="CXX71" s="205"/>
      <c r="CXY71" s="205"/>
      <c r="CXZ71" s="205"/>
      <c r="CYA71" s="205"/>
      <c r="CYB71" s="205"/>
      <c r="CYC71" s="205"/>
      <c r="CYD71" s="205"/>
      <c r="CYE71" s="205"/>
      <c r="CYF71" s="205"/>
      <c r="CYG71" s="205"/>
      <c r="CYH71" s="205"/>
      <c r="CYI71" s="205"/>
      <c r="CYJ71" s="205"/>
      <c r="CYK71" s="205"/>
      <c r="CYL71" s="205"/>
      <c r="CYM71" s="205"/>
      <c r="CYN71" s="205"/>
      <c r="CYO71" s="205"/>
      <c r="CYP71" s="181"/>
      <c r="CYQ71" s="205"/>
      <c r="CYR71" s="205"/>
      <c r="CYS71" s="205"/>
      <c r="CYT71" s="205"/>
      <c r="CYU71" s="205"/>
      <c r="CYV71" s="205"/>
      <c r="CYW71" s="205"/>
      <c r="CYX71" s="205"/>
      <c r="CYY71" s="181"/>
      <c r="CYZ71" s="205"/>
      <c r="CZA71" s="205"/>
      <c r="CZB71" s="205"/>
      <c r="CZC71" s="205"/>
      <c r="CZD71" s="205"/>
      <c r="CZE71" s="205"/>
      <c r="CZF71" s="205"/>
      <c r="CZG71" s="205"/>
      <c r="CZH71" s="205"/>
      <c r="CZI71" s="205"/>
      <c r="CZJ71" s="205"/>
      <c r="CZK71" s="205"/>
      <c r="CZL71" s="205"/>
      <c r="CZM71" s="205"/>
      <c r="CZN71" s="205"/>
      <c r="CZO71" s="205"/>
      <c r="CZP71" s="205"/>
      <c r="CZQ71" s="205"/>
      <c r="CZR71" s="205"/>
      <c r="CZS71" s="205"/>
      <c r="CZT71" s="181"/>
      <c r="CZU71" s="205"/>
      <c r="CZV71" s="205"/>
      <c r="CZW71" s="205"/>
      <c r="CZX71" s="205"/>
      <c r="CZY71" s="205"/>
      <c r="CZZ71" s="205"/>
      <c r="DAA71" s="205"/>
      <c r="DAB71" s="205"/>
      <c r="DAC71" s="181"/>
      <c r="DAD71" s="205"/>
      <c r="DAE71" s="205"/>
      <c r="DAF71" s="205"/>
      <c r="DAG71" s="205"/>
      <c r="DAH71" s="205"/>
      <c r="DAI71" s="205"/>
      <c r="DAJ71" s="205"/>
      <c r="DAK71" s="205"/>
      <c r="DAL71" s="205"/>
      <c r="DAM71" s="205"/>
      <c r="DAN71" s="205"/>
      <c r="DAO71" s="205"/>
      <c r="DAP71" s="205"/>
      <c r="DAQ71" s="205"/>
      <c r="DAR71" s="205"/>
      <c r="DAS71" s="205"/>
      <c r="DAT71" s="205"/>
      <c r="DAU71" s="205"/>
      <c r="DAV71" s="205"/>
      <c r="DAW71" s="205"/>
      <c r="DAX71" s="181"/>
      <c r="DAY71" s="205"/>
      <c r="DAZ71" s="205"/>
      <c r="DBA71" s="205"/>
      <c r="DBB71" s="205"/>
      <c r="DBC71" s="205"/>
      <c r="DBD71" s="205"/>
      <c r="DBE71" s="205"/>
      <c r="DBF71" s="205"/>
      <c r="DBG71" s="181"/>
      <c r="DBH71" s="205"/>
      <c r="DBI71" s="205"/>
      <c r="DBJ71" s="205"/>
      <c r="DBK71" s="205"/>
      <c r="DBL71" s="205"/>
      <c r="DBM71" s="205"/>
      <c r="DBN71" s="205"/>
      <c r="DBO71" s="205"/>
      <c r="DBP71" s="205"/>
      <c r="DBQ71" s="205"/>
      <c r="DBR71" s="205"/>
      <c r="DBS71" s="205"/>
      <c r="DBT71" s="205"/>
      <c r="DBU71" s="205"/>
      <c r="DBV71" s="205"/>
      <c r="DBW71" s="205"/>
      <c r="DBX71" s="205"/>
      <c r="DBY71" s="205"/>
      <c r="DBZ71" s="205"/>
      <c r="DCA71" s="205"/>
      <c r="DCB71" s="181"/>
      <c r="DCC71" s="205"/>
      <c r="DCD71" s="205"/>
      <c r="DCE71" s="205"/>
      <c r="DCF71" s="205"/>
      <c r="DCG71" s="205"/>
      <c r="DCH71" s="205"/>
      <c r="DCI71" s="205"/>
      <c r="DCJ71" s="205"/>
      <c r="DCK71" s="181"/>
      <c r="DCL71" s="205"/>
      <c r="DCM71" s="205"/>
      <c r="DCN71" s="205"/>
      <c r="DCO71" s="205"/>
      <c r="DCP71" s="205"/>
      <c r="DCQ71" s="205"/>
      <c r="DCR71" s="205"/>
      <c r="DCS71" s="205"/>
      <c r="DCT71" s="205"/>
      <c r="DCU71" s="205"/>
      <c r="DCV71" s="205"/>
      <c r="DCW71" s="205"/>
      <c r="DCX71" s="205"/>
      <c r="DCY71" s="205"/>
      <c r="DCZ71" s="205"/>
      <c r="DDA71" s="205"/>
      <c r="DDB71" s="205"/>
      <c r="DDC71" s="205"/>
      <c r="DDD71" s="205"/>
      <c r="DDE71" s="205"/>
      <c r="DDF71" s="181"/>
      <c r="DDG71" s="205"/>
      <c r="DDH71" s="205"/>
      <c r="DDI71" s="205"/>
      <c r="DDJ71" s="205"/>
      <c r="DDK71" s="205"/>
      <c r="DDL71" s="205"/>
      <c r="DDM71" s="205"/>
      <c r="DDN71" s="205"/>
      <c r="DDO71" s="181"/>
      <c r="DDP71" s="205"/>
      <c r="DDQ71" s="205"/>
      <c r="DDR71" s="205"/>
      <c r="DDS71" s="205"/>
      <c r="DDT71" s="205"/>
      <c r="DDU71" s="205"/>
      <c r="DDV71" s="205"/>
      <c r="DDW71" s="205"/>
      <c r="DDX71" s="205"/>
      <c r="DDY71" s="205"/>
      <c r="DDZ71" s="205"/>
      <c r="DEA71" s="205"/>
      <c r="DEB71" s="205"/>
      <c r="DEC71" s="205"/>
      <c r="DED71" s="205"/>
      <c r="DEE71" s="205"/>
      <c r="DEF71" s="205"/>
      <c r="DEG71" s="205"/>
      <c r="DEH71" s="205"/>
      <c r="DEI71" s="205"/>
      <c r="DEJ71" s="181"/>
      <c r="DEK71" s="205"/>
      <c r="DEL71" s="205"/>
      <c r="DEM71" s="205"/>
      <c r="DEN71" s="205"/>
      <c r="DEO71" s="205"/>
      <c r="DEP71" s="205"/>
      <c r="DEQ71" s="205"/>
      <c r="DER71" s="205"/>
      <c r="DES71" s="181"/>
      <c r="DET71" s="205"/>
      <c r="DEU71" s="205"/>
      <c r="DEV71" s="205"/>
      <c r="DEW71" s="205"/>
      <c r="DEX71" s="205"/>
      <c r="DEY71" s="205"/>
      <c r="DEZ71" s="205"/>
      <c r="DFA71" s="205"/>
      <c r="DFB71" s="205"/>
      <c r="DFC71" s="205"/>
      <c r="DFD71" s="205"/>
      <c r="DFE71" s="205"/>
      <c r="DFF71" s="205"/>
      <c r="DFG71" s="205"/>
      <c r="DFH71" s="205"/>
      <c r="DFI71" s="205"/>
      <c r="DFJ71" s="205"/>
      <c r="DFK71" s="205"/>
      <c r="DFL71" s="205"/>
      <c r="DFM71" s="205"/>
      <c r="DFN71" s="181"/>
      <c r="DFO71" s="205"/>
      <c r="DFP71" s="205"/>
      <c r="DFQ71" s="205"/>
      <c r="DFR71" s="205"/>
      <c r="DFS71" s="205"/>
      <c r="DFT71" s="205"/>
      <c r="DFU71" s="205"/>
      <c r="DFV71" s="205"/>
      <c r="DFW71" s="181"/>
      <c r="DFX71" s="205"/>
      <c r="DFY71" s="205"/>
      <c r="DFZ71" s="205"/>
      <c r="DGA71" s="205"/>
      <c r="DGB71" s="205"/>
      <c r="DGC71" s="205"/>
      <c r="DGD71" s="205"/>
      <c r="DGE71" s="205"/>
      <c r="DGF71" s="205"/>
      <c r="DGG71" s="205"/>
      <c r="DGH71" s="205"/>
      <c r="DGI71" s="205"/>
      <c r="DGJ71" s="205"/>
      <c r="DGK71" s="205"/>
      <c r="DGL71" s="205"/>
      <c r="DGM71" s="205"/>
      <c r="DGN71" s="205"/>
      <c r="DGO71" s="205"/>
      <c r="DGP71" s="205"/>
      <c r="DGQ71" s="205"/>
      <c r="DGR71" s="181"/>
      <c r="DGS71" s="205"/>
      <c r="DGT71" s="205"/>
      <c r="DGU71" s="205"/>
      <c r="DGV71" s="205"/>
      <c r="DGW71" s="205"/>
      <c r="DGX71" s="205"/>
      <c r="DGY71" s="205"/>
      <c r="DGZ71" s="205"/>
      <c r="DHA71" s="181"/>
      <c r="DHB71" s="205"/>
      <c r="DHC71" s="205"/>
      <c r="DHD71" s="205"/>
      <c r="DHE71" s="205"/>
      <c r="DHF71" s="205"/>
      <c r="DHG71" s="205"/>
      <c r="DHH71" s="205"/>
      <c r="DHI71" s="205"/>
      <c r="DHJ71" s="205"/>
      <c r="DHK71" s="205"/>
      <c r="DHL71" s="205"/>
      <c r="DHM71" s="205"/>
      <c r="DHN71" s="205"/>
      <c r="DHO71" s="205"/>
      <c r="DHP71" s="205"/>
      <c r="DHQ71" s="205"/>
      <c r="DHR71" s="205"/>
      <c r="DHS71" s="205"/>
      <c r="DHT71" s="205"/>
      <c r="DHU71" s="205"/>
      <c r="DHV71" s="181"/>
      <c r="DHW71" s="205"/>
      <c r="DHX71" s="205"/>
      <c r="DHY71" s="205"/>
      <c r="DHZ71" s="205"/>
      <c r="DIA71" s="205"/>
      <c r="DIB71" s="205"/>
      <c r="DIC71" s="205"/>
      <c r="DID71" s="205"/>
      <c r="DIE71" s="181"/>
      <c r="DIF71" s="205"/>
      <c r="DIG71" s="205"/>
      <c r="DIH71" s="205"/>
      <c r="DII71" s="205"/>
      <c r="DIJ71" s="205"/>
      <c r="DIK71" s="205"/>
      <c r="DIL71" s="205"/>
      <c r="DIM71" s="205"/>
      <c r="DIN71" s="205"/>
      <c r="DIO71" s="205"/>
      <c r="DIP71" s="205"/>
      <c r="DIQ71" s="205"/>
      <c r="DIR71" s="205"/>
      <c r="DIS71" s="205"/>
      <c r="DIT71" s="205"/>
      <c r="DIU71" s="205"/>
      <c r="DIV71" s="205"/>
      <c r="DIW71" s="205"/>
      <c r="DIX71" s="205"/>
      <c r="DIY71" s="205"/>
      <c r="DIZ71" s="181"/>
      <c r="DJA71" s="205"/>
      <c r="DJB71" s="205"/>
      <c r="DJC71" s="205"/>
      <c r="DJD71" s="205"/>
      <c r="DJE71" s="205"/>
      <c r="DJF71" s="205"/>
      <c r="DJG71" s="205"/>
      <c r="DJH71" s="205"/>
      <c r="DJI71" s="181"/>
      <c r="DJJ71" s="205"/>
      <c r="DJK71" s="205"/>
      <c r="DJL71" s="205"/>
      <c r="DJM71" s="205"/>
      <c r="DJN71" s="205"/>
      <c r="DJO71" s="205"/>
      <c r="DJP71" s="205"/>
      <c r="DJQ71" s="205"/>
      <c r="DJR71" s="205"/>
      <c r="DJS71" s="205"/>
      <c r="DJT71" s="205"/>
      <c r="DJU71" s="205"/>
      <c r="DJV71" s="205"/>
      <c r="DJW71" s="205"/>
      <c r="DJX71" s="205"/>
      <c r="DJY71" s="205"/>
      <c r="DJZ71" s="205"/>
      <c r="DKA71" s="205"/>
      <c r="DKB71" s="205"/>
      <c r="DKC71" s="205"/>
      <c r="DKD71" s="181"/>
      <c r="DKE71" s="205"/>
      <c r="DKF71" s="205"/>
      <c r="DKG71" s="205"/>
      <c r="DKH71" s="205"/>
      <c r="DKI71" s="205"/>
      <c r="DKJ71" s="205"/>
      <c r="DKK71" s="205"/>
      <c r="DKL71" s="205"/>
      <c r="DKM71" s="181"/>
      <c r="DKN71" s="205"/>
      <c r="DKO71" s="205"/>
      <c r="DKP71" s="205"/>
      <c r="DKQ71" s="205"/>
      <c r="DKR71" s="205"/>
      <c r="DKS71" s="205"/>
      <c r="DKT71" s="205"/>
      <c r="DKU71" s="205"/>
      <c r="DKV71" s="205"/>
      <c r="DKW71" s="205"/>
      <c r="DKX71" s="205"/>
      <c r="DKY71" s="205"/>
      <c r="DKZ71" s="205"/>
      <c r="DLA71" s="205"/>
      <c r="DLB71" s="205"/>
      <c r="DLC71" s="205"/>
      <c r="DLD71" s="205"/>
      <c r="DLE71" s="205"/>
      <c r="DLF71" s="205"/>
      <c r="DLG71" s="205"/>
      <c r="DLH71" s="181"/>
      <c r="DLI71" s="205"/>
      <c r="DLJ71" s="205"/>
      <c r="DLK71" s="205"/>
      <c r="DLL71" s="205"/>
      <c r="DLM71" s="205"/>
      <c r="DLN71" s="205"/>
      <c r="DLO71" s="205"/>
      <c r="DLP71" s="205"/>
      <c r="DLQ71" s="181"/>
      <c r="DLR71" s="205"/>
      <c r="DLS71" s="205"/>
      <c r="DLT71" s="205"/>
      <c r="DLU71" s="205"/>
      <c r="DLV71" s="205"/>
      <c r="DLW71" s="205"/>
      <c r="DLX71" s="205"/>
      <c r="DLY71" s="205"/>
      <c r="DLZ71" s="205"/>
      <c r="DMA71" s="205"/>
      <c r="DMB71" s="205"/>
      <c r="DMC71" s="205"/>
      <c r="DMD71" s="205"/>
      <c r="DME71" s="205"/>
      <c r="DMF71" s="205"/>
      <c r="DMG71" s="205"/>
      <c r="DMH71" s="205"/>
      <c r="DMI71" s="205"/>
      <c r="DMJ71" s="205"/>
      <c r="DMK71" s="205"/>
      <c r="DML71" s="181"/>
      <c r="DMM71" s="205"/>
      <c r="DMN71" s="205"/>
      <c r="DMO71" s="205"/>
      <c r="DMP71" s="205"/>
      <c r="DMQ71" s="205"/>
      <c r="DMR71" s="205"/>
      <c r="DMS71" s="205"/>
      <c r="DMT71" s="205"/>
      <c r="DMU71" s="181"/>
      <c r="DMV71" s="205"/>
      <c r="DMW71" s="205"/>
      <c r="DMX71" s="205"/>
      <c r="DMY71" s="205"/>
      <c r="DMZ71" s="205"/>
      <c r="DNA71" s="205"/>
      <c r="DNB71" s="205"/>
      <c r="DNC71" s="205"/>
      <c r="DND71" s="205"/>
      <c r="DNE71" s="205"/>
      <c r="DNF71" s="205"/>
      <c r="DNG71" s="205"/>
      <c r="DNH71" s="205"/>
      <c r="DNI71" s="205"/>
      <c r="DNJ71" s="205"/>
      <c r="DNK71" s="205"/>
      <c r="DNL71" s="205"/>
      <c r="DNM71" s="205"/>
      <c r="DNN71" s="205"/>
      <c r="DNO71" s="205"/>
      <c r="DNP71" s="181"/>
      <c r="DNQ71" s="205"/>
      <c r="DNR71" s="205"/>
      <c r="DNS71" s="205"/>
      <c r="DNT71" s="205"/>
      <c r="DNU71" s="205"/>
      <c r="DNV71" s="205"/>
      <c r="DNW71" s="205"/>
      <c r="DNX71" s="205"/>
      <c r="DNY71" s="181"/>
      <c r="DNZ71" s="205"/>
      <c r="DOA71" s="205"/>
      <c r="DOB71" s="205"/>
      <c r="DOC71" s="205"/>
      <c r="DOD71" s="205"/>
      <c r="DOE71" s="205"/>
      <c r="DOF71" s="205"/>
      <c r="DOG71" s="205"/>
      <c r="DOH71" s="205"/>
      <c r="DOI71" s="205"/>
      <c r="DOJ71" s="205"/>
      <c r="DOK71" s="205"/>
      <c r="DOL71" s="205"/>
      <c r="DOM71" s="205"/>
      <c r="DON71" s="205"/>
      <c r="DOO71" s="205"/>
      <c r="DOP71" s="205"/>
      <c r="DOQ71" s="205"/>
      <c r="DOR71" s="205"/>
      <c r="DOS71" s="205"/>
      <c r="DOT71" s="181"/>
      <c r="DOU71" s="205"/>
      <c r="DOV71" s="205"/>
      <c r="DOW71" s="205"/>
      <c r="DOX71" s="205"/>
      <c r="DOY71" s="205"/>
      <c r="DOZ71" s="205"/>
      <c r="DPA71" s="205"/>
      <c r="DPB71" s="205"/>
      <c r="DPC71" s="181"/>
      <c r="DPD71" s="205"/>
      <c r="DPE71" s="205"/>
      <c r="DPF71" s="205"/>
      <c r="DPG71" s="205"/>
      <c r="DPH71" s="205"/>
      <c r="DPI71" s="205"/>
      <c r="DPJ71" s="205"/>
      <c r="DPK71" s="205"/>
      <c r="DPL71" s="205"/>
      <c r="DPM71" s="205"/>
      <c r="DPN71" s="205"/>
      <c r="DPO71" s="205"/>
      <c r="DPP71" s="205"/>
      <c r="DPQ71" s="205"/>
      <c r="DPR71" s="205"/>
      <c r="DPS71" s="205"/>
      <c r="DPT71" s="205"/>
      <c r="DPU71" s="205"/>
      <c r="DPV71" s="205"/>
      <c r="DPW71" s="205"/>
      <c r="DPX71" s="181"/>
      <c r="DPY71" s="205"/>
      <c r="DPZ71" s="205"/>
      <c r="DQA71" s="205"/>
      <c r="DQB71" s="205"/>
      <c r="DQC71" s="205"/>
      <c r="DQD71" s="205"/>
      <c r="DQE71" s="205"/>
      <c r="DQF71" s="205"/>
      <c r="DQG71" s="181"/>
      <c r="DQH71" s="205"/>
      <c r="DQI71" s="205"/>
      <c r="DQJ71" s="205"/>
      <c r="DQK71" s="205"/>
      <c r="DQL71" s="205"/>
      <c r="DQM71" s="205"/>
      <c r="DQN71" s="205"/>
      <c r="DQO71" s="205"/>
      <c r="DQP71" s="205"/>
      <c r="DQQ71" s="205"/>
      <c r="DQR71" s="205"/>
      <c r="DQS71" s="205"/>
      <c r="DQT71" s="205"/>
      <c r="DQU71" s="205"/>
      <c r="DQV71" s="205"/>
      <c r="DQW71" s="205"/>
      <c r="DQX71" s="205"/>
      <c r="DQY71" s="205"/>
      <c r="DQZ71" s="205"/>
      <c r="DRA71" s="205"/>
      <c r="DRB71" s="181"/>
      <c r="DRC71" s="205"/>
      <c r="DRD71" s="205"/>
      <c r="DRE71" s="205"/>
      <c r="DRF71" s="205"/>
      <c r="DRG71" s="205"/>
      <c r="DRH71" s="205"/>
      <c r="DRI71" s="205"/>
      <c r="DRJ71" s="205"/>
      <c r="DRK71" s="181"/>
      <c r="DRL71" s="205"/>
      <c r="DRM71" s="205"/>
      <c r="DRN71" s="205"/>
      <c r="DRO71" s="205"/>
      <c r="DRP71" s="205"/>
      <c r="DRQ71" s="205"/>
      <c r="DRR71" s="205"/>
      <c r="DRS71" s="205"/>
      <c r="DRT71" s="205"/>
      <c r="DRU71" s="205"/>
      <c r="DRV71" s="205"/>
      <c r="DRW71" s="205"/>
      <c r="DRX71" s="205"/>
      <c r="DRY71" s="205"/>
      <c r="DRZ71" s="205"/>
      <c r="DSA71" s="205"/>
      <c r="DSB71" s="205"/>
      <c r="DSC71" s="205"/>
      <c r="DSD71" s="205"/>
      <c r="DSE71" s="205"/>
      <c r="DSF71" s="181"/>
      <c r="DSG71" s="205"/>
      <c r="DSH71" s="205"/>
      <c r="DSI71" s="205"/>
      <c r="DSJ71" s="205"/>
      <c r="DSK71" s="205"/>
      <c r="DSL71" s="205"/>
      <c r="DSM71" s="205"/>
      <c r="DSN71" s="205"/>
      <c r="DSO71" s="181"/>
      <c r="DSP71" s="205"/>
      <c r="DSQ71" s="205"/>
      <c r="DSR71" s="205"/>
      <c r="DSS71" s="205"/>
      <c r="DST71" s="205"/>
      <c r="DSU71" s="205"/>
      <c r="DSV71" s="205"/>
      <c r="DSW71" s="205"/>
      <c r="DSX71" s="205"/>
      <c r="DSY71" s="205"/>
      <c r="DSZ71" s="205"/>
      <c r="DTA71" s="205"/>
      <c r="DTB71" s="205"/>
      <c r="DTC71" s="205"/>
      <c r="DTD71" s="205"/>
      <c r="DTE71" s="205"/>
      <c r="DTF71" s="205"/>
      <c r="DTG71" s="205"/>
      <c r="DTH71" s="205"/>
      <c r="DTI71" s="205"/>
      <c r="DTJ71" s="181"/>
      <c r="DTK71" s="205"/>
      <c r="DTL71" s="205"/>
      <c r="DTM71" s="205"/>
      <c r="DTN71" s="205"/>
      <c r="DTO71" s="205"/>
      <c r="DTP71" s="205"/>
      <c r="DTQ71" s="205"/>
      <c r="DTR71" s="205"/>
      <c r="DTS71" s="181"/>
      <c r="DTT71" s="205"/>
      <c r="DTU71" s="205"/>
      <c r="DTV71" s="205"/>
      <c r="DTW71" s="205"/>
      <c r="DTX71" s="205"/>
      <c r="DTY71" s="205"/>
      <c r="DTZ71" s="205"/>
      <c r="DUA71" s="205"/>
      <c r="DUB71" s="205"/>
      <c r="DUC71" s="205"/>
      <c r="DUD71" s="205"/>
      <c r="DUE71" s="205"/>
      <c r="DUF71" s="205"/>
      <c r="DUG71" s="205"/>
      <c r="DUH71" s="205"/>
      <c r="DUI71" s="205"/>
      <c r="DUJ71" s="205"/>
      <c r="DUK71" s="205"/>
      <c r="DUL71" s="205"/>
      <c r="DUM71" s="205"/>
      <c r="DUN71" s="181"/>
      <c r="DUO71" s="205"/>
      <c r="DUP71" s="205"/>
      <c r="DUQ71" s="205"/>
      <c r="DUR71" s="205"/>
      <c r="DUS71" s="205"/>
      <c r="DUT71" s="205"/>
      <c r="DUU71" s="205"/>
      <c r="DUV71" s="205"/>
      <c r="DUW71" s="181"/>
      <c r="DUX71" s="205"/>
      <c r="DUY71" s="205"/>
      <c r="DUZ71" s="205"/>
      <c r="DVA71" s="205"/>
      <c r="DVB71" s="205"/>
      <c r="DVC71" s="205"/>
      <c r="DVD71" s="205"/>
      <c r="DVE71" s="205"/>
      <c r="DVF71" s="205"/>
      <c r="DVG71" s="205"/>
      <c r="DVH71" s="205"/>
      <c r="DVI71" s="205"/>
      <c r="DVJ71" s="205"/>
      <c r="DVK71" s="205"/>
      <c r="DVL71" s="205"/>
      <c r="DVM71" s="205"/>
      <c r="DVN71" s="205"/>
      <c r="DVO71" s="205"/>
      <c r="DVP71" s="205"/>
      <c r="DVQ71" s="205"/>
      <c r="DVR71" s="181"/>
      <c r="DVS71" s="205"/>
      <c r="DVT71" s="205"/>
      <c r="DVU71" s="205"/>
      <c r="DVV71" s="205"/>
      <c r="DVW71" s="205"/>
      <c r="DVX71" s="205"/>
      <c r="DVY71" s="205"/>
      <c r="DVZ71" s="205"/>
      <c r="DWA71" s="181"/>
      <c r="DWB71" s="205"/>
      <c r="DWC71" s="205"/>
      <c r="DWD71" s="205"/>
      <c r="DWE71" s="205"/>
      <c r="DWF71" s="205"/>
      <c r="DWG71" s="205"/>
      <c r="DWH71" s="205"/>
      <c r="DWI71" s="205"/>
      <c r="DWJ71" s="205"/>
      <c r="DWK71" s="205"/>
      <c r="DWL71" s="205"/>
      <c r="DWM71" s="205"/>
      <c r="DWN71" s="205"/>
      <c r="DWO71" s="205"/>
      <c r="DWP71" s="205"/>
      <c r="DWQ71" s="205"/>
      <c r="DWR71" s="205"/>
      <c r="DWS71" s="205"/>
      <c r="DWT71" s="205"/>
      <c r="DWU71" s="205"/>
      <c r="DWV71" s="181"/>
      <c r="DWW71" s="205"/>
      <c r="DWX71" s="205"/>
      <c r="DWY71" s="205"/>
      <c r="DWZ71" s="205"/>
      <c r="DXA71" s="205"/>
      <c r="DXB71" s="205"/>
      <c r="DXC71" s="205"/>
      <c r="DXD71" s="205"/>
      <c r="DXE71" s="181"/>
      <c r="DXF71" s="205"/>
      <c r="DXG71" s="205"/>
      <c r="DXH71" s="205"/>
      <c r="DXI71" s="205"/>
      <c r="DXJ71" s="205"/>
      <c r="DXK71" s="205"/>
      <c r="DXL71" s="205"/>
      <c r="DXM71" s="205"/>
      <c r="DXN71" s="205"/>
      <c r="DXO71" s="205"/>
      <c r="DXP71" s="205"/>
      <c r="DXQ71" s="205"/>
      <c r="DXR71" s="205"/>
      <c r="DXS71" s="205"/>
      <c r="DXT71" s="205"/>
      <c r="DXU71" s="205"/>
      <c r="DXV71" s="205"/>
      <c r="DXW71" s="205"/>
      <c r="DXX71" s="205"/>
      <c r="DXY71" s="205"/>
      <c r="DXZ71" s="181"/>
      <c r="DYA71" s="205"/>
      <c r="DYB71" s="205"/>
      <c r="DYC71" s="205"/>
      <c r="DYD71" s="205"/>
      <c r="DYE71" s="205"/>
      <c r="DYF71" s="205"/>
      <c r="DYG71" s="205"/>
      <c r="DYH71" s="205"/>
      <c r="DYI71" s="181"/>
      <c r="DYJ71" s="205"/>
      <c r="DYK71" s="205"/>
      <c r="DYL71" s="205"/>
      <c r="DYM71" s="205"/>
      <c r="DYN71" s="205"/>
      <c r="DYO71" s="205"/>
      <c r="DYP71" s="205"/>
      <c r="DYQ71" s="205"/>
      <c r="DYR71" s="205"/>
      <c r="DYS71" s="205"/>
      <c r="DYT71" s="205"/>
      <c r="DYU71" s="205"/>
      <c r="DYV71" s="205"/>
      <c r="DYW71" s="205"/>
      <c r="DYX71" s="205"/>
      <c r="DYY71" s="205"/>
      <c r="DYZ71" s="205"/>
      <c r="DZA71" s="205"/>
      <c r="DZB71" s="205"/>
      <c r="DZC71" s="205"/>
      <c r="DZD71" s="181"/>
      <c r="DZE71" s="205"/>
      <c r="DZF71" s="205"/>
      <c r="DZG71" s="205"/>
      <c r="DZH71" s="205"/>
      <c r="DZI71" s="205"/>
      <c r="DZJ71" s="205"/>
      <c r="DZK71" s="205"/>
      <c r="DZL71" s="205"/>
      <c r="DZM71" s="181"/>
      <c r="DZN71" s="205"/>
      <c r="DZO71" s="205"/>
      <c r="DZP71" s="205"/>
      <c r="DZQ71" s="205"/>
      <c r="DZR71" s="205"/>
      <c r="DZS71" s="205"/>
      <c r="DZT71" s="205"/>
      <c r="DZU71" s="205"/>
      <c r="DZV71" s="205"/>
      <c r="DZW71" s="205"/>
      <c r="DZX71" s="205"/>
      <c r="DZY71" s="205"/>
      <c r="DZZ71" s="205"/>
      <c r="EAA71" s="205"/>
      <c r="EAB71" s="205"/>
      <c r="EAC71" s="205"/>
      <c r="EAD71" s="205"/>
      <c r="EAE71" s="205"/>
      <c r="EAF71" s="205"/>
      <c r="EAG71" s="205"/>
      <c r="EAH71" s="181"/>
      <c r="EAI71" s="205"/>
      <c r="EAJ71" s="205"/>
      <c r="EAK71" s="205"/>
      <c r="EAL71" s="205"/>
      <c r="EAM71" s="205"/>
      <c r="EAN71" s="205"/>
      <c r="EAO71" s="205"/>
      <c r="EAP71" s="205"/>
      <c r="EAQ71" s="181"/>
      <c r="EAR71" s="205"/>
      <c r="EAS71" s="205"/>
      <c r="EAT71" s="205"/>
      <c r="EAU71" s="205"/>
      <c r="EAV71" s="205"/>
      <c r="EAW71" s="205"/>
      <c r="EAX71" s="205"/>
      <c r="EAY71" s="205"/>
      <c r="EAZ71" s="205"/>
      <c r="EBA71" s="205"/>
      <c r="EBB71" s="205"/>
      <c r="EBC71" s="205"/>
      <c r="EBD71" s="205"/>
      <c r="EBE71" s="205"/>
      <c r="EBF71" s="205"/>
      <c r="EBG71" s="205"/>
      <c r="EBH71" s="205"/>
      <c r="EBI71" s="205"/>
      <c r="EBJ71" s="205"/>
      <c r="EBK71" s="205"/>
      <c r="EBL71" s="181"/>
      <c r="EBM71" s="205"/>
      <c r="EBN71" s="205"/>
      <c r="EBO71" s="205"/>
      <c r="EBP71" s="205"/>
      <c r="EBQ71" s="205"/>
      <c r="EBR71" s="205"/>
      <c r="EBS71" s="205"/>
      <c r="EBT71" s="205"/>
      <c r="EBU71" s="181"/>
      <c r="EBV71" s="205"/>
      <c r="EBW71" s="205"/>
      <c r="EBX71" s="205"/>
      <c r="EBY71" s="205"/>
      <c r="EBZ71" s="205"/>
      <c r="ECA71" s="205"/>
      <c r="ECB71" s="205"/>
      <c r="ECC71" s="205"/>
      <c r="ECD71" s="205"/>
      <c r="ECE71" s="205"/>
      <c r="ECF71" s="205"/>
      <c r="ECG71" s="205"/>
      <c r="ECH71" s="205"/>
      <c r="ECI71" s="205"/>
      <c r="ECJ71" s="205"/>
      <c r="ECK71" s="205"/>
      <c r="ECL71" s="205"/>
      <c r="ECM71" s="205"/>
      <c r="ECN71" s="205"/>
      <c r="ECO71" s="205"/>
      <c r="ECP71" s="181"/>
      <c r="ECQ71" s="205"/>
      <c r="ECR71" s="205"/>
      <c r="ECS71" s="205"/>
      <c r="ECT71" s="205"/>
      <c r="ECU71" s="205"/>
      <c r="ECV71" s="205"/>
      <c r="ECW71" s="205"/>
      <c r="ECX71" s="205"/>
      <c r="ECY71" s="181"/>
      <c r="ECZ71" s="205"/>
      <c r="EDA71" s="205"/>
      <c r="EDB71" s="205"/>
      <c r="EDC71" s="205"/>
      <c r="EDD71" s="205"/>
      <c r="EDE71" s="205"/>
      <c r="EDF71" s="205"/>
      <c r="EDG71" s="205"/>
      <c r="EDH71" s="205"/>
      <c r="EDI71" s="205"/>
      <c r="EDJ71" s="205"/>
      <c r="EDK71" s="205"/>
      <c r="EDL71" s="205"/>
      <c r="EDM71" s="205"/>
      <c r="EDN71" s="205"/>
      <c r="EDO71" s="205"/>
      <c r="EDP71" s="205"/>
      <c r="EDQ71" s="205"/>
      <c r="EDR71" s="205"/>
      <c r="EDS71" s="205"/>
      <c r="EDT71" s="181"/>
      <c r="EDU71" s="205"/>
      <c r="EDV71" s="205"/>
      <c r="EDW71" s="205"/>
      <c r="EDX71" s="205"/>
      <c r="EDY71" s="205"/>
      <c r="EDZ71" s="205"/>
      <c r="EEA71" s="205"/>
      <c r="EEB71" s="205"/>
      <c r="EEC71" s="181"/>
      <c r="EED71" s="205"/>
      <c r="EEE71" s="205"/>
      <c r="EEF71" s="205"/>
      <c r="EEG71" s="205"/>
      <c r="EEH71" s="205"/>
      <c r="EEI71" s="205"/>
      <c r="EEJ71" s="205"/>
      <c r="EEK71" s="205"/>
      <c r="EEL71" s="205"/>
      <c r="EEM71" s="205"/>
      <c r="EEN71" s="205"/>
      <c r="EEO71" s="205"/>
      <c r="EEP71" s="205"/>
      <c r="EEQ71" s="205"/>
      <c r="EER71" s="205"/>
      <c r="EES71" s="205"/>
      <c r="EET71" s="205"/>
      <c r="EEU71" s="205"/>
      <c r="EEV71" s="205"/>
      <c r="EEW71" s="205"/>
      <c r="EEX71" s="181"/>
      <c r="EEY71" s="205"/>
      <c r="EEZ71" s="205"/>
      <c r="EFA71" s="205"/>
      <c r="EFB71" s="205"/>
      <c r="EFC71" s="205"/>
      <c r="EFD71" s="205"/>
      <c r="EFE71" s="205"/>
      <c r="EFF71" s="205"/>
      <c r="EFG71" s="181"/>
      <c r="EFH71" s="205"/>
      <c r="EFI71" s="205"/>
      <c r="EFJ71" s="205"/>
      <c r="EFK71" s="205"/>
      <c r="EFL71" s="205"/>
      <c r="EFM71" s="205"/>
      <c r="EFN71" s="205"/>
      <c r="EFO71" s="205"/>
      <c r="EFP71" s="205"/>
      <c r="EFQ71" s="205"/>
      <c r="EFR71" s="205"/>
      <c r="EFS71" s="205"/>
      <c r="EFT71" s="205"/>
      <c r="EFU71" s="205"/>
      <c r="EFV71" s="205"/>
      <c r="EFW71" s="205"/>
      <c r="EFX71" s="205"/>
      <c r="EFY71" s="205"/>
      <c r="EFZ71" s="205"/>
      <c r="EGA71" s="205"/>
      <c r="EGB71" s="181"/>
      <c r="EGC71" s="205"/>
      <c r="EGD71" s="205"/>
      <c r="EGE71" s="205"/>
      <c r="EGF71" s="205"/>
      <c r="EGG71" s="205"/>
      <c r="EGH71" s="205"/>
      <c r="EGI71" s="205"/>
      <c r="EGJ71" s="205"/>
      <c r="EGK71" s="181"/>
      <c r="EGL71" s="205"/>
      <c r="EGM71" s="205"/>
      <c r="EGN71" s="205"/>
      <c r="EGO71" s="205"/>
      <c r="EGP71" s="205"/>
      <c r="EGQ71" s="205"/>
      <c r="EGR71" s="205"/>
      <c r="EGS71" s="205"/>
      <c r="EGT71" s="205"/>
      <c r="EGU71" s="205"/>
      <c r="EGV71" s="205"/>
      <c r="EGW71" s="205"/>
      <c r="EGX71" s="205"/>
      <c r="EGY71" s="205"/>
      <c r="EGZ71" s="205"/>
      <c r="EHA71" s="205"/>
      <c r="EHB71" s="205"/>
      <c r="EHC71" s="205"/>
      <c r="EHD71" s="205"/>
      <c r="EHE71" s="205"/>
      <c r="EHF71" s="181"/>
      <c r="EHG71" s="205"/>
      <c r="EHH71" s="205"/>
      <c r="EHI71" s="205"/>
      <c r="EHJ71" s="205"/>
      <c r="EHK71" s="205"/>
      <c r="EHL71" s="205"/>
      <c r="EHM71" s="205"/>
      <c r="EHN71" s="205"/>
      <c r="EHO71" s="181"/>
      <c r="EHP71" s="205"/>
      <c r="EHQ71" s="205"/>
      <c r="EHR71" s="205"/>
      <c r="EHS71" s="205"/>
      <c r="EHT71" s="205"/>
      <c r="EHU71" s="205"/>
      <c r="EHV71" s="205"/>
      <c r="EHW71" s="205"/>
      <c r="EHX71" s="205"/>
      <c r="EHY71" s="205"/>
      <c r="EHZ71" s="205"/>
      <c r="EIA71" s="205"/>
      <c r="EIB71" s="205"/>
      <c r="EIC71" s="205"/>
      <c r="EID71" s="205"/>
      <c r="EIE71" s="205"/>
      <c r="EIF71" s="205"/>
      <c r="EIG71" s="205"/>
      <c r="EIH71" s="205"/>
      <c r="EII71" s="205"/>
      <c r="EIJ71" s="181"/>
      <c r="EIK71" s="205"/>
      <c r="EIL71" s="205"/>
      <c r="EIM71" s="205"/>
      <c r="EIN71" s="205"/>
      <c r="EIO71" s="205"/>
      <c r="EIP71" s="205"/>
      <c r="EIQ71" s="205"/>
      <c r="EIR71" s="205"/>
      <c r="EIS71" s="181"/>
      <c r="EIT71" s="205"/>
      <c r="EIU71" s="205"/>
      <c r="EIV71" s="205"/>
      <c r="EIW71" s="205"/>
      <c r="EIX71" s="205"/>
      <c r="EIY71" s="205"/>
      <c r="EIZ71" s="205"/>
      <c r="EJA71" s="205"/>
      <c r="EJB71" s="205"/>
      <c r="EJC71" s="205"/>
      <c r="EJD71" s="205"/>
      <c r="EJE71" s="205"/>
      <c r="EJF71" s="205"/>
      <c r="EJG71" s="205"/>
      <c r="EJH71" s="205"/>
      <c r="EJI71" s="205"/>
      <c r="EJJ71" s="205"/>
      <c r="EJK71" s="205"/>
      <c r="EJL71" s="205"/>
      <c r="EJM71" s="205"/>
      <c r="EJN71" s="181"/>
      <c r="EJO71" s="205"/>
      <c r="EJP71" s="205"/>
      <c r="EJQ71" s="205"/>
      <c r="EJR71" s="205"/>
      <c r="EJS71" s="205"/>
      <c r="EJT71" s="205"/>
      <c r="EJU71" s="205"/>
      <c r="EJV71" s="205"/>
      <c r="EJW71" s="181"/>
      <c r="EJX71" s="205"/>
      <c r="EJY71" s="205"/>
      <c r="EJZ71" s="205"/>
      <c r="EKA71" s="205"/>
      <c r="EKB71" s="205"/>
      <c r="EKC71" s="205"/>
      <c r="EKD71" s="205"/>
      <c r="EKE71" s="205"/>
      <c r="EKF71" s="205"/>
      <c r="EKG71" s="205"/>
      <c r="EKH71" s="205"/>
      <c r="EKI71" s="205"/>
      <c r="EKJ71" s="205"/>
      <c r="EKK71" s="205"/>
      <c r="EKL71" s="205"/>
      <c r="EKM71" s="205"/>
      <c r="EKN71" s="205"/>
      <c r="EKO71" s="205"/>
      <c r="EKP71" s="205"/>
      <c r="EKQ71" s="205"/>
      <c r="EKR71" s="181"/>
      <c r="EKS71" s="205"/>
      <c r="EKT71" s="205"/>
      <c r="EKU71" s="205"/>
      <c r="EKV71" s="205"/>
      <c r="EKW71" s="205"/>
      <c r="EKX71" s="205"/>
      <c r="EKY71" s="205"/>
      <c r="EKZ71" s="205"/>
      <c r="ELA71" s="181"/>
      <c r="ELB71" s="205"/>
      <c r="ELC71" s="205"/>
      <c r="ELD71" s="205"/>
      <c r="ELE71" s="205"/>
      <c r="ELF71" s="205"/>
      <c r="ELG71" s="205"/>
      <c r="ELH71" s="205"/>
      <c r="ELI71" s="205"/>
      <c r="ELJ71" s="205"/>
      <c r="ELK71" s="205"/>
      <c r="ELL71" s="205"/>
      <c r="ELM71" s="205"/>
      <c r="ELN71" s="205"/>
      <c r="ELO71" s="205"/>
      <c r="ELP71" s="205"/>
      <c r="ELQ71" s="205"/>
      <c r="ELR71" s="205"/>
      <c r="ELS71" s="205"/>
      <c r="ELT71" s="205"/>
      <c r="ELU71" s="205"/>
      <c r="ELV71" s="181"/>
      <c r="ELW71" s="205"/>
      <c r="ELX71" s="205"/>
      <c r="ELY71" s="205"/>
      <c r="ELZ71" s="205"/>
      <c r="EMA71" s="205"/>
      <c r="EMB71" s="205"/>
      <c r="EMC71" s="205"/>
      <c r="EMD71" s="205"/>
      <c r="EME71" s="181"/>
      <c r="EMF71" s="205"/>
      <c r="EMG71" s="205"/>
      <c r="EMH71" s="205"/>
      <c r="EMI71" s="205"/>
      <c r="EMJ71" s="205"/>
      <c r="EMK71" s="205"/>
      <c r="EML71" s="205"/>
      <c r="EMM71" s="205"/>
      <c r="EMN71" s="205"/>
      <c r="EMO71" s="205"/>
      <c r="EMP71" s="205"/>
      <c r="EMQ71" s="205"/>
      <c r="EMR71" s="205"/>
      <c r="EMS71" s="205"/>
      <c r="EMT71" s="205"/>
      <c r="EMU71" s="205"/>
      <c r="EMV71" s="205"/>
      <c r="EMW71" s="205"/>
      <c r="EMX71" s="205"/>
      <c r="EMY71" s="205"/>
      <c r="EMZ71" s="181"/>
      <c r="ENA71" s="205"/>
      <c r="ENB71" s="205"/>
      <c r="ENC71" s="205"/>
      <c r="END71" s="205"/>
      <c r="ENE71" s="205"/>
      <c r="ENF71" s="205"/>
      <c r="ENG71" s="205"/>
      <c r="ENH71" s="205"/>
      <c r="ENI71" s="181"/>
      <c r="ENJ71" s="205"/>
      <c r="ENK71" s="205"/>
      <c r="ENL71" s="205"/>
      <c r="ENM71" s="205"/>
      <c r="ENN71" s="205"/>
      <c r="ENO71" s="205"/>
      <c r="ENP71" s="205"/>
      <c r="ENQ71" s="205"/>
      <c r="ENR71" s="205"/>
      <c r="ENS71" s="205"/>
      <c r="ENT71" s="205"/>
      <c r="ENU71" s="205"/>
      <c r="ENV71" s="205"/>
      <c r="ENW71" s="205"/>
      <c r="ENX71" s="205"/>
      <c r="ENY71" s="205"/>
      <c r="ENZ71" s="205"/>
      <c r="EOA71" s="205"/>
      <c r="EOB71" s="205"/>
      <c r="EOC71" s="205"/>
      <c r="EOD71" s="181"/>
      <c r="EOE71" s="205"/>
      <c r="EOF71" s="205"/>
      <c r="EOG71" s="205"/>
      <c r="EOH71" s="205"/>
      <c r="EOI71" s="205"/>
      <c r="EOJ71" s="205"/>
      <c r="EOK71" s="205"/>
      <c r="EOL71" s="205"/>
      <c r="EOM71" s="181"/>
      <c r="EON71" s="205"/>
      <c r="EOO71" s="205"/>
      <c r="EOP71" s="205"/>
      <c r="EOQ71" s="205"/>
      <c r="EOR71" s="205"/>
      <c r="EOS71" s="205"/>
      <c r="EOT71" s="205"/>
      <c r="EOU71" s="205"/>
      <c r="EOV71" s="205"/>
      <c r="EOW71" s="205"/>
      <c r="EOX71" s="205"/>
      <c r="EOY71" s="205"/>
      <c r="EOZ71" s="205"/>
      <c r="EPA71" s="205"/>
      <c r="EPB71" s="205"/>
      <c r="EPC71" s="205"/>
      <c r="EPD71" s="205"/>
      <c r="EPE71" s="205"/>
      <c r="EPF71" s="205"/>
      <c r="EPG71" s="205"/>
      <c r="EPH71" s="181"/>
      <c r="EPI71" s="205"/>
      <c r="EPJ71" s="205"/>
      <c r="EPK71" s="205"/>
      <c r="EPL71" s="205"/>
      <c r="EPM71" s="205"/>
      <c r="EPN71" s="205"/>
      <c r="EPO71" s="205"/>
      <c r="EPP71" s="205"/>
      <c r="EPQ71" s="181"/>
      <c r="EPR71" s="205"/>
      <c r="EPS71" s="205"/>
      <c r="EPT71" s="205"/>
      <c r="EPU71" s="205"/>
      <c r="EPV71" s="205"/>
      <c r="EPW71" s="205"/>
      <c r="EPX71" s="205"/>
      <c r="EPY71" s="205"/>
      <c r="EPZ71" s="205"/>
      <c r="EQA71" s="205"/>
      <c r="EQB71" s="205"/>
      <c r="EQC71" s="205"/>
      <c r="EQD71" s="205"/>
      <c r="EQE71" s="205"/>
      <c r="EQF71" s="205"/>
      <c r="EQG71" s="205"/>
      <c r="EQH71" s="205"/>
      <c r="EQI71" s="205"/>
      <c r="EQJ71" s="205"/>
      <c r="EQK71" s="205"/>
      <c r="EQL71" s="181"/>
      <c r="EQM71" s="205"/>
      <c r="EQN71" s="205"/>
      <c r="EQO71" s="205"/>
      <c r="EQP71" s="205"/>
      <c r="EQQ71" s="205"/>
      <c r="EQR71" s="205"/>
      <c r="EQS71" s="205"/>
      <c r="EQT71" s="205"/>
      <c r="EQU71" s="181"/>
      <c r="EQV71" s="205"/>
      <c r="EQW71" s="205"/>
      <c r="EQX71" s="205"/>
      <c r="EQY71" s="205"/>
      <c r="EQZ71" s="205"/>
      <c r="ERA71" s="205"/>
      <c r="ERB71" s="205"/>
      <c r="ERC71" s="205"/>
      <c r="ERD71" s="205"/>
      <c r="ERE71" s="205"/>
      <c r="ERF71" s="205"/>
      <c r="ERG71" s="205"/>
      <c r="ERH71" s="205"/>
      <c r="ERI71" s="205"/>
      <c r="ERJ71" s="205"/>
      <c r="ERK71" s="205"/>
      <c r="ERL71" s="205"/>
      <c r="ERM71" s="205"/>
      <c r="ERN71" s="205"/>
      <c r="ERO71" s="205"/>
      <c r="ERP71" s="181"/>
      <c r="ERQ71" s="205"/>
      <c r="ERR71" s="205"/>
      <c r="ERS71" s="205"/>
      <c r="ERT71" s="205"/>
      <c r="ERU71" s="205"/>
      <c r="ERV71" s="205"/>
      <c r="ERW71" s="205"/>
      <c r="ERX71" s="205"/>
      <c r="ERY71" s="181"/>
      <c r="ERZ71" s="205"/>
      <c r="ESA71" s="205"/>
      <c r="ESB71" s="205"/>
      <c r="ESC71" s="205"/>
      <c r="ESD71" s="205"/>
      <c r="ESE71" s="205"/>
      <c r="ESF71" s="205"/>
      <c r="ESG71" s="205"/>
      <c r="ESH71" s="205"/>
      <c r="ESI71" s="205"/>
      <c r="ESJ71" s="205"/>
      <c r="ESK71" s="205"/>
      <c r="ESL71" s="205"/>
      <c r="ESM71" s="205"/>
      <c r="ESN71" s="205"/>
      <c r="ESO71" s="205"/>
      <c r="ESP71" s="205"/>
      <c r="ESQ71" s="205"/>
      <c r="ESR71" s="205"/>
      <c r="ESS71" s="205"/>
      <c r="EST71" s="181"/>
      <c r="ESU71" s="205"/>
      <c r="ESV71" s="205"/>
      <c r="ESW71" s="205"/>
      <c r="ESX71" s="205"/>
      <c r="ESY71" s="205"/>
      <c r="ESZ71" s="205"/>
      <c r="ETA71" s="205"/>
      <c r="ETB71" s="205"/>
      <c r="ETC71" s="181"/>
      <c r="ETD71" s="205"/>
      <c r="ETE71" s="205"/>
      <c r="ETF71" s="205"/>
      <c r="ETG71" s="205"/>
      <c r="ETH71" s="205"/>
      <c r="ETI71" s="205"/>
      <c r="ETJ71" s="205"/>
      <c r="ETK71" s="205"/>
      <c r="ETL71" s="205"/>
      <c r="ETM71" s="205"/>
      <c r="ETN71" s="205"/>
      <c r="ETO71" s="205"/>
      <c r="ETP71" s="205"/>
      <c r="ETQ71" s="205"/>
      <c r="ETR71" s="205"/>
      <c r="ETS71" s="205"/>
      <c r="ETT71" s="205"/>
      <c r="ETU71" s="205"/>
      <c r="ETV71" s="205"/>
      <c r="ETW71" s="205"/>
      <c r="ETX71" s="181"/>
      <c r="ETY71" s="205"/>
      <c r="ETZ71" s="205"/>
      <c r="EUA71" s="205"/>
      <c r="EUB71" s="205"/>
      <c r="EUC71" s="205"/>
      <c r="EUD71" s="205"/>
      <c r="EUE71" s="205"/>
      <c r="EUF71" s="205"/>
      <c r="EUG71" s="181"/>
      <c r="EUH71" s="205"/>
      <c r="EUI71" s="205"/>
      <c r="EUJ71" s="205"/>
      <c r="EUK71" s="205"/>
      <c r="EUL71" s="205"/>
      <c r="EUM71" s="205"/>
      <c r="EUN71" s="205"/>
      <c r="EUO71" s="205"/>
      <c r="EUP71" s="205"/>
      <c r="EUQ71" s="205"/>
      <c r="EUR71" s="205"/>
      <c r="EUS71" s="205"/>
      <c r="EUT71" s="205"/>
      <c r="EUU71" s="205"/>
      <c r="EUV71" s="205"/>
      <c r="EUW71" s="205"/>
      <c r="EUX71" s="205"/>
      <c r="EUY71" s="205"/>
      <c r="EUZ71" s="205"/>
      <c r="EVA71" s="205"/>
      <c r="EVB71" s="181"/>
      <c r="EVC71" s="205"/>
      <c r="EVD71" s="205"/>
      <c r="EVE71" s="205"/>
      <c r="EVF71" s="205"/>
      <c r="EVG71" s="205"/>
      <c r="EVH71" s="205"/>
      <c r="EVI71" s="205"/>
      <c r="EVJ71" s="205"/>
      <c r="EVK71" s="181"/>
      <c r="EVL71" s="205"/>
      <c r="EVM71" s="205"/>
      <c r="EVN71" s="205"/>
      <c r="EVO71" s="205"/>
      <c r="EVP71" s="205"/>
      <c r="EVQ71" s="205"/>
      <c r="EVR71" s="205"/>
      <c r="EVS71" s="205"/>
      <c r="EVT71" s="205"/>
      <c r="EVU71" s="205"/>
      <c r="EVV71" s="205"/>
      <c r="EVW71" s="205"/>
      <c r="EVX71" s="205"/>
      <c r="EVY71" s="205"/>
      <c r="EVZ71" s="205"/>
      <c r="EWA71" s="205"/>
      <c r="EWB71" s="205"/>
      <c r="EWC71" s="205"/>
      <c r="EWD71" s="205"/>
      <c r="EWE71" s="205"/>
      <c r="EWF71" s="181"/>
      <c r="EWG71" s="205"/>
      <c r="EWH71" s="205"/>
      <c r="EWI71" s="205"/>
      <c r="EWJ71" s="205"/>
      <c r="EWK71" s="205"/>
      <c r="EWL71" s="205"/>
      <c r="EWM71" s="205"/>
      <c r="EWN71" s="205"/>
      <c r="EWO71" s="181"/>
      <c r="EWP71" s="205"/>
      <c r="EWQ71" s="205"/>
      <c r="EWR71" s="205"/>
      <c r="EWS71" s="205"/>
      <c r="EWT71" s="205"/>
      <c r="EWU71" s="205"/>
      <c r="EWV71" s="205"/>
      <c r="EWW71" s="205"/>
      <c r="EWX71" s="205"/>
      <c r="EWY71" s="205"/>
      <c r="EWZ71" s="205"/>
      <c r="EXA71" s="205"/>
      <c r="EXB71" s="205"/>
      <c r="EXC71" s="205"/>
      <c r="EXD71" s="205"/>
      <c r="EXE71" s="205"/>
      <c r="EXF71" s="205"/>
      <c r="EXG71" s="205"/>
      <c r="EXH71" s="205"/>
      <c r="EXI71" s="205"/>
      <c r="EXJ71" s="181"/>
      <c r="EXK71" s="205"/>
      <c r="EXL71" s="205"/>
      <c r="EXM71" s="205"/>
      <c r="EXN71" s="205"/>
      <c r="EXO71" s="205"/>
      <c r="EXP71" s="205"/>
      <c r="EXQ71" s="205"/>
      <c r="EXR71" s="205"/>
      <c r="EXS71" s="181"/>
      <c r="EXT71" s="205"/>
      <c r="EXU71" s="205"/>
      <c r="EXV71" s="205"/>
      <c r="EXW71" s="205"/>
      <c r="EXX71" s="205"/>
      <c r="EXY71" s="205"/>
      <c r="EXZ71" s="205"/>
      <c r="EYA71" s="205"/>
      <c r="EYB71" s="205"/>
      <c r="EYC71" s="205"/>
      <c r="EYD71" s="205"/>
      <c r="EYE71" s="205"/>
      <c r="EYF71" s="205"/>
      <c r="EYG71" s="205"/>
      <c r="EYH71" s="205"/>
      <c r="EYI71" s="205"/>
      <c r="EYJ71" s="205"/>
      <c r="EYK71" s="205"/>
      <c r="EYL71" s="205"/>
      <c r="EYM71" s="205"/>
      <c r="EYN71" s="181"/>
      <c r="EYO71" s="205"/>
      <c r="EYP71" s="205"/>
      <c r="EYQ71" s="205"/>
      <c r="EYR71" s="205"/>
      <c r="EYS71" s="205"/>
      <c r="EYT71" s="205"/>
      <c r="EYU71" s="205"/>
      <c r="EYV71" s="205"/>
      <c r="EYW71" s="181"/>
      <c r="EYX71" s="205"/>
      <c r="EYY71" s="205"/>
      <c r="EYZ71" s="205"/>
      <c r="EZA71" s="205"/>
      <c r="EZB71" s="205"/>
      <c r="EZC71" s="205"/>
      <c r="EZD71" s="205"/>
      <c r="EZE71" s="205"/>
      <c r="EZF71" s="205"/>
      <c r="EZG71" s="205"/>
      <c r="EZH71" s="205"/>
      <c r="EZI71" s="205"/>
      <c r="EZJ71" s="205"/>
      <c r="EZK71" s="205"/>
      <c r="EZL71" s="205"/>
      <c r="EZM71" s="205"/>
      <c r="EZN71" s="205"/>
      <c r="EZO71" s="205"/>
      <c r="EZP71" s="205"/>
      <c r="EZQ71" s="205"/>
      <c r="EZR71" s="181"/>
      <c r="EZS71" s="205"/>
      <c r="EZT71" s="205"/>
      <c r="EZU71" s="205"/>
      <c r="EZV71" s="205"/>
      <c r="EZW71" s="205"/>
      <c r="EZX71" s="205"/>
      <c r="EZY71" s="205"/>
      <c r="EZZ71" s="205"/>
      <c r="FAA71" s="181"/>
      <c r="FAB71" s="205"/>
      <c r="FAC71" s="205"/>
      <c r="FAD71" s="205"/>
      <c r="FAE71" s="205"/>
      <c r="FAF71" s="205"/>
      <c r="FAG71" s="205"/>
      <c r="FAH71" s="205"/>
      <c r="FAI71" s="205"/>
      <c r="FAJ71" s="205"/>
      <c r="FAK71" s="205"/>
      <c r="FAL71" s="205"/>
      <c r="FAM71" s="205"/>
      <c r="FAN71" s="205"/>
      <c r="FAO71" s="205"/>
      <c r="FAP71" s="205"/>
      <c r="FAQ71" s="205"/>
      <c r="FAR71" s="205"/>
      <c r="FAS71" s="205"/>
      <c r="FAT71" s="205"/>
      <c r="FAU71" s="205"/>
      <c r="FAV71" s="181"/>
      <c r="FAW71" s="205"/>
      <c r="FAX71" s="205"/>
      <c r="FAY71" s="205"/>
      <c r="FAZ71" s="205"/>
      <c r="FBA71" s="205"/>
      <c r="FBB71" s="205"/>
      <c r="FBC71" s="205"/>
      <c r="FBD71" s="205"/>
      <c r="FBE71" s="181"/>
      <c r="FBF71" s="205"/>
      <c r="FBG71" s="205"/>
      <c r="FBH71" s="205"/>
      <c r="FBI71" s="205"/>
      <c r="FBJ71" s="205"/>
      <c r="FBK71" s="205"/>
      <c r="FBL71" s="205"/>
      <c r="FBM71" s="205"/>
      <c r="FBN71" s="205"/>
      <c r="FBO71" s="205"/>
      <c r="FBP71" s="205"/>
      <c r="FBQ71" s="205"/>
      <c r="FBR71" s="205"/>
      <c r="FBS71" s="205"/>
      <c r="FBT71" s="205"/>
      <c r="FBU71" s="205"/>
      <c r="FBV71" s="205"/>
      <c r="FBW71" s="205"/>
      <c r="FBX71" s="205"/>
      <c r="FBY71" s="205"/>
      <c r="FBZ71" s="181"/>
      <c r="FCA71" s="205"/>
      <c r="FCB71" s="205"/>
      <c r="FCC71" s="205"/>
      <c r="FCD71" s="205"/>
      <c r="FCE71" s="205"/>
      <c r="FCF71" s="205"/>
      <c r="FCG71" s="205"/>
      <c r="FCH71" s="205"/>
      <c r="FCI71" s="181"/>
      <c r="FCJ71" s="205"/>
      <c r="FCK71" s="205"/>
      <c r="FCL71" s="205"/>
      <c r="FCM71" s="205"/>
      <c r="FCN71" s="205"/>
      <c r="FCO71" s="205"/>
      <c r="FCP71" s="205"/>
      <c r="FCQ71" s="205"/>
      <c r="FCR71" s="205"/>
      <c r="FCS71" s="205"/>
      <c r="FCT71" s="205"/>
      <c r="FCU71" s="205"/>
      <c r="FCV71" s="205"/>
      <c r="FCW71" s="205"/>
      <c r="FCX71" s="205"/>
      <c r="FCY71" s="205"/>
      <c r="FCZ71" s="205"/>
      <c r="FDA71" s="205"/>
      <c r="FDB71" s="205"/>
      <c r="FDC71" s="205"/>
      <c r="FDD71" s="181"/>
      <c r="FDE71" s="205"/>
      <c r="FDF71" s="205"/>
      <c r="FDG71" s="205"/>
      <c r="FDH71" s="205"/>
      <c r="FDI71" s="205"/>
      <c r="FDJ71" s="205"/>
      <c r="FDK71" s="205"/>
      <c r="FDL71" s="205"/>
      <c r="FDM71" s="181"/>
      <c r="FDN71" s="205"/>
      <c r="FDO71" s="205"/>
      <c r="FDP71" s="205"/>
      <c r="FDQ71" s="205"/>
      <c r="FDR71" s="205"/>
      <c r="FDS71" s="205"/>
      <c r="FDT71" s="205"/>
      <c r="FDU71" s="205"/>
      <c r="FDV71" s="205"/>
      <c r="FDW71" s="205"/>
      <c r="FDX71" s="205"/>
      <c r="FDY71" s="205"/>
      <c r="FDZ71" s="205"/>
      <c r="FEA71" s="205"/>
      <c r="FEB71" s="205"/>
      <c r="FEC71" s="205"/>
      <c r="FED71" s="205"/>
      <c r="FEE71" s="205"/>
      <c r="FEF71" s="205"/>
      <c r="FEG71" s="205"/>
      <c r="FEH71" s="181"/>
      <c r="FEI71" s="205"/>
      <c r="FEJ71" s="205"/>
      <c r="FEK71" s="205"/>
      <c r="FEL71" s="205"/>
      <c r="FEM71" s="205"/>
      <c r="FEN71" s="205"/>
      <c r="FEO71" s="205"/>
      <c r="FEP71" s="205"/>
      <c r="FEQ71" s="181"/>
      <c r="FER71" s="205"/>
      <c r="FES71" s="205"/>
      <c r="FET71" s="205"/>
      <c r="FEU71" s="205"/>
      <c r="FEV71" s="205"/>
      <c r="FEW71" s="205"/>
      <c r="FEX71" s="205"/>
      <c r="FEY71" s="205"/>
      <c r="FEZ71" s="205"/>
      <c r="FFA71" s="205"/>
      <c r="FFB71" s="205"/>
      <c r="FFC71" s="205"/>
      <c r="FFD71" s="205"/>
      <c r="FFE71" s="205"/>
      <c r="FFF71" s="205"/>
      <c r="FFG71" s="205"/>
      <c r="FFH71" s="205"/>
      <c r="FFI71" s="205"/>
      <c r="FFJ71" s="205"/>
      <c r="FFK71" s="205"/>
      <c r="FFL71" s="181"/>
      <c r="FFM71" s="205"/>
      <c r="FFN71" s="205"/>
      <c r="FFO71" s="205"/>
      <c r="FFP71" s="205"/>
      <c r="FFQ71" s="205"/>
      <c r="FFR71" s="205"/>
      <c r="FFS71" s="205"/>
      <c r="FFT71" s="205"/>
      <c r="FFU71" s="181"/>
      <c r="FFV71" s="205"/>
      <c r="FFW71" s="205"/>
      <c r="FFX71" s="205"/>
      <c r="FFY71" s="205"/>
      <c r="FFZ71" s="205"/>
      <c r="FGA71" s="205"/>
      <c r="FGB71" s="205"/>
      <c r="FGC71" s="205"/>
      <c r="FGD71" s="205"/>
      <c r="FGE71" s="205"/>
      <c r="FGF71" s="205"/>
      <c r="FGG71" s="205"/>
      <c r="FGH71" s="205"/>
      <c r="FGI71" s="205"/>
      <c r="FGJ71" s="205"/>
      <c r="FGK71" s="205"/>
      <c r="FGL71" s="205"/>
      <c r="FGM71" s="205"/>
      <c r="FGN71" s="205"/>
      <c r="FGO71" s="205"/>
      <c r="FGP71" s="181"/>
      <c r="FGQ71" s="205"/>
      <c r="FGR71" s="205"/>
      <c r="FGS71" s="205"/>
      <c r="FGT71" s="205"/>
      <c r="FGU71" s="205"/>
      <c r="FGV71" s="205"/>
      <c r="FGW71" s="205"/>
      <c r="FGX71" s="205"/>
      <c r="FGY71" s="181"/>
      <c r="FGZ71" s="205"/>
      <c r="FHA71" s="205"/>
      <c r="FHB71" s="205"/>
      <c r="FHC71" s="205"/>
      <c r="FHD71" s="205"/>
      <c r="FHE71" s="205"/>
      <c r="FHF71" s="205"/>
      <c r="FHG71" s="205"/>
      <c r="FHH71" s="205"/>
      <c r="FHI71" s="205"/>
      <c r="FHJ71" s="205"/>
      <c r="FHK71" s="205"/>
      <c r="FHL71" s="205"/>
      <c r="FHM71" s="205"/>
      <c r="FHN71" s="205"/>
      <c r="FHO71" s="205"/>
      <c r="FHP71" s="205"/>
      <c r="FHQ71" s="205"/>
      <c r="FHR71" s="205"/>
      <c r="FHS71" s="205"/>
      <c r="FHT71" s="181"/>
      <c r="FHU71" s="205"/>
      <c r="FHV71" s="205"/>
      <c r="FHW71" s="205"/>
      <c r="FHX71" s="205"/>
      <c r="FHY71" s="205"/>
      <c r="FHZ71" s="205"/>
      <c r="FIA71" s="205"/>
      <c r="FIB71" s="205"/>
      <c r="FIC71" s="181"/>
      <c r="FID71" s="205"/>
      <c r="FIE71" s="205"/>
      <c r="FIF71" s="205"/>
      <c r="FIG71" s="205"/>
      <c r="FIH71" s="205"/>
      <c r="FII71" s="205"/>
      <c r="FIJ71" s="205"/>
      <c r="FIK71" s="205"/>
      <c r="FIL71" s="205"/>
      <c r="FIM71" s="205"/>
      <c r="FIN71" s="205"/>
      <c r="FIO71" s="205"/>
      <c r="FIP71" s="205"/>
      <c r="FIQ71" s="205"/>
      <c r="FIR71" s="205"/>
      <c r="FIS71" s="205"/>
      <c r="FIT71" s="205"/>
      <c r="FIU71" s="205"/>
      <c r="FIV71" s="205"/>
      <c r="FIW71" s="205"/>
      <c r="FIX71" s="181"/>
      <c r="FIY71" s="205"/>
      <c r="FIZ71" s="205"/>
      <c r="FJA71" s="205"/>
      <c r="FJB71" s="205"/>
      <c r="FJC71" s="205"/>
      <c r="FJD71" s="205"/>
      <c r="FJE71" s="205"/>
      <c r="FJF71" s="205"/>
      <c r="FJG71" s="181"/>
      <c r="FJH71" s="205"/>
      <c r="FJI71" s="205"/>
      <c r="FJJ71" s="205"/>
      <c r="FJK71" s="205"/>
      <c r="FJL71" s="205"/>
      <c r="FJM71" s="205"/>
      <c r="FJN71" s="205"/>
      <c r="FJO71" s="205"/>
      <c r="FJP71" s="205"/>
      <c r="FJQ71" s="205"/>
      <c r="FJR71" s="205"/>
      <c r="FJS71" s="205"/>
      <c r="FJT71" s="205"/>
      <c r="FJU71" s="205"/>
      <c r="FJV71" s="205"/>
      <c r="FJW71" s="205"/>
      <c r="FJX71" s="205"/>
      <c r="FJY71" s="205"/>
      <c r="FJZ71" s="205"/>
      <c r="FKA71" s="205"/>
      <c r="FKB71" s="181"/>
      <c r="FKC71" s="205"/>
      <c r="FKD71" s="205"/>
      <c r="FKE71" s="205"/>
      <c r="FKF71" s="205"/>
      <c r="FKG71" s="205"/>
      <c r="FKH71" s="205"/>
      <c r="FKI71" s="205"/>
      <c r="FKJ71" s="205"/>
      <c r="FKK71" s="181"/>
      <c r="FKL71" s="205"/>
      <c r="FKM71" s="205"/>
      <c r="FKN71" s="205"/>
      <c r="FKO71" s="205"/>
      <c r="FKP71" s="205"/>
      <c r="FKQ71" s="205"/>
      <c r="FKR71" s="205"/>
      <c r="FKS71" s="205"/>
      <c r="FKT71" s="205"/>
      <c r="FKU71" s="205"/>
      <c r="FKV71" s="205"/>
      <c r="FKW71" s="205"/>
      <c r="FKX71" s="205"/>
      <c r="FKY71" s="205"/>
      <c r="FKZ71" s="205"/>
      <c r="FLA71" s="205"/>
      <c r="FLB71" s="205"/>
      <c r="FLC71" s="205"/>
      <c r="FLD71" s="205"/>
      <c r="FLE71" s="205"/>
      <c r="FLF71" s="181"/>
      <c r="FLG71" s="205"/>
      <c r="FLH71" s="205"/>
      <c r="FLI71" s="205"/>
      <c r="FLJ71" s="205"/>
      <c r="FLK71" s="205"/>
      <c r="FLL71" s="205"/>
      <c r="FLM71" s="205"/>
      <c r="FLN71" s="205"/>
      <c r="FLO71" s="181"/>
      <c r="FLP71" s="205"/>
      <c r="FLQ71" s="205"/>
      <c r="FLR71" s="205"/>
      <c r="FLS71" s="205"/>
      <c r="FLT71" s="205"/>
      <c r="FLU71" s="205"/>
      <c r="FLV71" s="205"/>
      <c r="FLW71" s="205"/>
      <c r="FLX71" s="205"/>
      <c r="FLY71" s="205"/>
      <c r="FLZ71" s="205"/>
      <c r="FMA71" s="205"/>
      <c r="FMB71" s="205"/>
      <c r="FMC71" s="205"/>
      <c r="FMD71" s="205"/>
      <c r="FME71" s="205"/>
      <c r="FMF71" s="205"/>
      <c r="FMG71" s="205"/>
      <c r="FMH71" s="205"/>
      <c r="FMI71" s="205"/>
      <c r="FMJ71" s="181"/>
      <c r="FMK71" s="205"/>
      <c r="FML71" s="205"/>
      <c r="FMM71" s="205"/>
      <c r="FMN71" s="205"/>
      <c r="FMO71" s="205"/>
      <c r="FMP71" s="205"/>
      <c r="FMQ71" s="205"/>
      <c r="FMR71" s="205"/>
      <c r="FMS71" s="181"/>
      <c r="FMT71" s="205"/>
      <c r="FMU71" s="205"/>
      <c r="FMV71" s="205"/>
      <c r="FMW71" s="205"/>
      <c r="FMX71" s="205"/>
      <c r="FMY71" s="205"/>
      <c r="FMZ71" s="205"/>
      <c r="FNA71" s="205"/>
      <c r="FNB71" s="205"/>
      <c r="FNC71" s="205"/>
      <c r="FND71" s="205"/>
      <c r="FNE71" s="205"/>
      <c r="FNF71" s="205"/>
      <c r="FNG71" s="205"/>
      <c r="FNH71" s="205"/>
      <c r="FNI71" s="205"/>
      <c r="FNJ71" s="205"/>
      <c r="FNK71" s="205"/>
      <c r="FNL71" s="205"/>
      <c r="FNM71" s="205"/>
      <c r="FNN71" s="181"/>
      <c r="FNO71" s="205"/>
      <c r="FNP71" s="205"/>
      <c r="FNQ71" s="205"/>
      <c r="FNR71" s="205"/>
      <c r="FNS71" s="205"/>
      <c r="FNT71" s="205"/>
      <c r="FNU71" s="205"/>
      <c r="FNV71" s="205"/>
      <c r="FNW71" s="181"/>
      <c r="FNX71" s="205"/>
      <c r="FNY71" s="205"/>
      <c r="FNZ71" s="205"/>
      <c r="FOA71" s="205"/>
      <c r="FOB71" s="205"/>
      <c r="FOC71" s="205"/>
      <c r="FOD71" s="205"/>
      <c r="FOE71" s="205"/>
      <c r="FOF71" s="205"/>
      <c r="FOG71" s="205"/>
      <c r="FOH71" s="205"/>
      <c r="FOI71" s="205"/>
      <c r="FOJ71" s="205"/>
      <c r="FOK71" s="205"/>
      <c r="FOL71" s="205"/>
      <c r="FOM71" s="205"/>
      <c r="FON71" s="205"/>
      <c r="FOO71" s="205"/>
      <c r="FOP71" s="205"/>
      <c r="FOQ71" s="205"/>
      <c r="FOR71" s="181"/>
      <c r="FOS71" s="205"/>
      <c r="FOT71" s="205"/>
      <c r="FOU71" s="205"/>
      <c r="FOV71" s="205"/>
      <c r="FOW71" s="205"/>
      <c r="FOX71" s="205"/>
      <c r="FOY71" s="205"/>
      <c r="FOZ71" s="205"/>
      <c r="FPA71" s="181"/>
      <c r="FPB71" s="205"/>
      <c r="FPC71" s="205"/>
      <c r="FPD71" s="205"/>
      <c r="FPE71" s="205"/>
      <c r="FPF71" s="205"/>
      <c r="FPG71" s="205"/>
      <c r="FPH71" s="205"/>
      <c r="FPI71" s="205"/>
      <c r="FPJ71" s="205"/>
      <c r="FPK71" s="205"/>
      <c r="FPL71" s="205"/>
      <c r="FPM71" s="205"/>
      <c r="FPN71" s="205"/>
      <c r="FPO71" s="205"/>
      <c r="FPP71" s="205"/>
      <c r="FPQ71" s="205"/>
      <c r="FPR71" s="205"/>
      <c r="FPS71" s="205"/>
      <c r="FPT71" s="205"/>
      <c r="FPU71" s="205"/>
      <c r="FPV71" s="181"/>
      <c r="FPW71" s="205"/>
      <c r="FPX71" s="205"/>
      <c r="FPY71" s="205"/>
      <c r="FPZ71" s="205"/>
      <c r="FQA71" s="205"/>
      <c r="FQB71" s="205"/>
      <c r="FQC71" s="205"/>
      <c r="FQD71" s="205"/>
      <c r="FQE71" s="181"/>
      <c r="FQF71" s="205"/>
      <c r="FQG71" s="205"/>
      <c r="FQH71" s="205"/>
      <c r="FQI71" s="205"/>
      <c r="FQJ71" s="205"/>
      <c r="FQK71" s="205"/>
      <c r="FQL71" s="205"/>
      <c r="FQM71" s="205"/>
      <c r="FQN71" s="205"/>
      <c r="FQO71" s="205"/>
      <c r="FQP71" s="205"/>
      <c r="FQQ71" s="205"/>
      <c r="FQR71" s="205"/>
      <c r="FQS71" s="205"/>
      <c r="FQT71" s="205"/>
      <c r="FQU71" s="205"/>
      <c r="FQV71" s="205"/>
      <c r="FQW71" s="205"/>
      <c r="FQX71" s="205"/>
      <c r="FQY71" s="205"/>
      <c r="FQZ71" s="181"/>
      <c r="FRA71" s="205"/>
      <c r="FRB71" s="205"/>
      <c r="FRC71" s="205"/>
      <c r="FRD71" s="205"/>
      <c r="FRE71" s="205"/>
      <c r="FRF71" s="205"/>
      <c r="FRG71" s="205"/>
      <c r="FRH71" s="205"/>
      <c r="FRI71" s="181"/>
      <c r="FRJ71" s="205"/>
      <c r="FRK71" s="205"/>
      <c r="FRL71" s="205"/>
      <c r="FRM71" s="205"/>
      <c r="FRN71" s="205"/>
      <c r="FRO71" s="205"/>
      <c r="FRP71" s="205"/>
      <c r="FRQ71" s="205"/>
      <c r="FRR71" s="205"/>
      <c r="FRS71" s="205"/>
      <c r="FRT71" s="205"/>
      <c r="FRU71" s="205"/>
      <c r="FRV71" s="205"/>
      <c r="FRW71" s="205"/>
      <c r="FRX71" s="205"/>
      <c r="FRY71" s="205"/>
      <c r="FRZ71" s="205"/>
      <c r="FSA71" s="205"/>
      <c r="FSB71" s="205"/>
      <c r="FSC71" s="205"/>
      <c r="FSD71" s="181"/>
      <c r="FSE71" s="205"/>
      <c r="FSF71" s="205"/>
      <c r="FSG71" s="205"/>
      <c r="FSH71" s="205"/>
      <c r="FSI71" s="205"/>
      <c r="FSJ71" s="205"/>
      <c r="FSK71" s="205"/>
      <c r="FSL71" s="205"/>
      <c r="FSM71" s="181"/>
      <c r="FSN71" s="205"/>
      <c r="FSO71" s="205"/>
      <c r="FSP71" s="205"/>
      <c r="FSQ71" s="205"/>
      <c r="FSR71" s="205"/>
      <c r="FSS71" s="205"/>
      <c r="FST71" s="205"/>
      <c r="FSU71" s="205"/>
      <c r="FSV71" s="205"/>
      <c r="FSW71" s="205"/>
      <c r="FSX71" s="205"/>
      <c r="FSY71" s="205"/>
      <c r="FSZ71" s="205"/>
      <c r="FTA71" s="205"/>
      <c r="FTB71" s="205"/>
      <c r="FTC71" s="205"/>
      <c r="FTD71" s="205"/>
      <c r="FTE71" s="205"/>
      <c r="FTF71" s="205"/>
      <c r="FTG71" s="205"/>
      <c r="FTH71" s="181"/>
      <c r="FTI71" s="205"/>
      <c r="FTJ71" s="205"/>
      <c r="FTK71" s="205"/>
      <c r="FTL71" s="205"/>
      <c r="FTM71" s="205"/>
      <c r="FTN71" s="205"/>
      <c r="FTO71" s="205"/>
      <c r="FTP71" s="205"/>
      <c r="FTQ71" s="181"/>
      <c r="FTR71" s="205"/>
      <c r="FTS71" s="205"/>
      <c r="FTT71" s="205"/>
      <c r="FTU71" s="205"/>
      <c r="FTV71" s="205"/>
      <c r="FTW71" s="205"/>
      <c r="FTX71" s="205"/>
      <c r="FTY71" s="205"/>
      <c r="FTZ71" s="205"/>
      <c r="FUA71" s="205"/>
      <c r="FUB71" s="205"/>
      <c r="FUC71" s="205"/>
      <c r="FUD71" s="205"/>
      <c r="FUE71" s="205"/>
      <c r="FUF71" s="205"/>
      <c r="FUG71" s="205"/>
      <c r="FUH71" s="205"/>
      <c r="FUI71" s="205"/>
      <c r="FUJ71" s="205"/>
      <c r="FUK71" s="205"/>
      <c r="FUL71" s="181"/>
      <c r="FUM71" s="205"/>
      <c r="FUN71" s="205"/>
      <c r="FUO71" s="205"/>
      <c r="FUP71" s="205"/>
      <c r="FUQ71" s="205"/>
      <c r="FUR71" s="205"/>
      <c r="FUS71" s="205"/>
      <c r="FUT71" s="205"/>
      <c r="FUU71" s="181"/>
      <c r="FUV71" s="205"/>
      <c r="FUW71" s="205"/>
      <c r="FUX71" s="205"/>
      <c r="FUY71" s="205"/>
      <c r="FUZ71" s="205"/>
      <c r="FVA71" s="205"/>
      <c r="FVB71" s="205"/>
      <c r="FVC71" s="205"/>
      <c r="FVD71" s="205"/>
      <c r="FVE71" s="205"/>
      <c r="FVF71" s="205"/>
      <c r="FVG71" s="205"/>
      <c r="FVH71" s="205"/>
      <c r="FVI71" s="205"/>
      <c r="FVJ71" s="205"/>
      <c r="FVK71" s="205"/>
      <c r="FVL71" s="205"/>
      <c r="FVM71" s="205"/>
      <c r="FVN71" s="205"/>
      <c r="FVO71" s="205"/>
      <c r="FVP71" s="181"/>
      <c r="FVQ71" s="205"/>
      <c r="FVR71" s="205"/>
      <c r="FVS71" s="205"/>
      <c r="FVT71" s="205"/>
      <c r="FVU71" s="205"/>
      <c r="FVV71" s="205"/>
      <c r="FVW71" s="205"/>
      <c r="FVX71" s="205"/>
      <c r="FVY71" s="181"/>
      <c r="FVZ71" s="205"/>
      <c r="FWA71" s="205"/>
      <c r="FWB71" s="205"/>
      <c r="FWC71" s="205"/>
      <c r="FWD71" s="205"/>
      <c r="FWE71" s="205"/>
      <c r="FWF71" s="205"/>
      <c r="FWG71" s="205"/>
      <c r="FWH71" s="205"/>
      <c r="FWI71" s="205"/>
      <c r="FWJ71" s="205"/>
      <c r="FWK71" s="205"/>
      <c r="FWL71" s="205"/>
      <c r="FWM71" s="205"/>
      <c r="FWN71" s="205"/>
      <c r="FWO71" s="205"/>
      <c r="FWP71" s="205"/>
      <c r="FWQ71" s="205"/>
      <c r="FWR71" s="205"/>
      <c r="FWS71" s="205"/>
      <c r="FWT71" s="181"/>
      <c r="FWU71" s="205"/>
      <c r="FWV71" s="205"/>
      <c r="FWW71" s="205"/>
      <c r="FWX71" s="205"/>
      <c r="FWY71" s="205"/>
      <c r="FWZ71" s="205"/>
      <c r="FXA71" s="205"/>
      <c r="FXB71" s="205"/>
      <c r="FXC71" s="181"/>
      <c r="FXD71" s="205"/>
      <c r="FXE71" s="205"/>
      <c r="FXF71" s="205"/>
      <c r="FXG71" s="205"/>
      <c r="FXH71" s="205"/>
      <c r="FXI71" s="205"/>
      <c r="FXJ71" s="205"/>
      <c r="FXK71" s="205"/>
      <c r="FXL71" s="205"/>
      <c r="FXM71" s="205"/>
      <c r="FXN71" s="205"/>
      <c r="FXO71" s="205"/>
      <c r="FXP71" s="205"/>
      <c r="FXQ71" s="205"/>
      <c r="FXR71" s="205"/>
      <c r="FXS71" s="205"/>
      <c r="FXT71" s="205"/>
      <c r="FXU71" s="205"/>
      <c r="FXV71" s="205"/>
      <c r="FXW71" s="205"/>
      <c r="FXX71" s="181"/>
      <c r="FXY71" s="205"/>
      <c r="FXZ71" s="205"/>
      <c r="FYA71" s="205"/>
      <c r="FYB71" s="205"/>
      <c r="FYC71" s="205"/>
      <c r="FYD71" s="205"/>
      <c r="FYE71" s="205"/>
      <c r="FYF71" s="205"/>
      <c r="FYG71" s="181"/>
      <c r="FYH71" s="205"/>
      <c r="FYI71" s="205"/>
      <c r="FYJ71" s="205"/>
      <c r="FYK71" s="205"/>
      <c r="FYL71" s="205"/>
      <c r="FYM71" s="205"/>
      <c r="FYN71" s="205"/>
      <c r="FYO71" s="205"/>
      <c r="FYP71" s="205"/>
      <c r="FYQ71" s="205"/>
      <c r="FYR71" s="205"/>
      <c r="FYS71" s="205"/>
      <c r="FYT71" s="205"/>
      <c r="FYU71" s="205"/>
      <c r="FYV71" s="205"/>
      <c r="FYW71" s="205"/>
      <c r="FYX71" s="205"/>
      <c r="FYY71" s="205"/>
      <c r="FYZ71" s="205"/>
      <c r="FZA71" s="205"/>
      <c r="FZB71" s="181"/>
      <c r="FZC71" s="205"/>
      <c r="FZD71" s="205"/>
      <c r="FZE71" s="205"/>
      <c r="FZF71" s="205"/>
      <c r="FZG71" s="205"/>
      <c r="FZH71" s="205"/>
      <c r="FZI71" s="205"/>
      <c r="FZJ71" s="205"/>
      <c r="FZK71" s="181"/>
      <c r="FZL71" s="205"/>
      <c r="FZM71" s="205"/>
      <c r="FZN71" s="205"/>
      <c r="FZO71" s="205"/>
      <c r="FZP71" s="205"/>
      <c r="FZQ71" s="205"/>
      <c r="FZR71" s="205"/>
      <c r="FZS71" s="205"/>
      <c r="FZT71" s="205"/>
      <c r="FZU71" s="205"/>
      <c r="FZV71" s="205"/>
      <c r="FZW71" s="205"/>
      <c r="FZX71" s="205"/>
      <c r="FZY71" s="205"/>
      <c r="FZZ71" s="205"/>
      <c r="GAA71" s="205"/>
      <c r="GAB71" s="205"/>
      <c r="GAC71" s="205"/>
      <c r="GAD71" s="205"/>
      <c r="GAE71" s="205"/>
      <c r="GAF71" s="181"/>
      <c r="GAG71" s="205"/>
      <c r="GAH71" s="205"/>
      <c r="GAI71" s="205"/>
      <c r="GAJ71" s="205"/>
      <c r="GAK71" s="205"/>
      <c r="GAL71" s="205"/>
      <c r="GAM71" s="205"/>
      <c r="GAN71" s="205"/>
      <c r="GAO71" s="181"/>
      <c r="GAP71" s="205"/>
      <c r="GAQ71" s="205"/>
      <c r="GAR71" s="205"/>
      <c r="GAS71" s="205"/>
      <c r="GAT71" s="205"/>
      <c r="GAU71" s="205"/>
      <c r="GAV71" s="205"/>
      <c r="GAW71" s="205"/>
      <c r="GAX71" s="205"/>
      <c r="GAY71" s="205"/>
      <c r="GAZ71" s="205"/>
      <c r="GBA71" s="205"/>
      <c r="GBB71" s="205"/>
      <c r="GBC71" s="205"/>
      <c r="GBD71" s="205"/>
      <c r="GBE71" s="205"/>
      <c r="GBF71" s="205"/>
      <c r="GBG71" s="205"/>
      <c r="GBH71" s="205"/>
      <c r="GBI71" s="205"/>
      <c r="GBJ71" s="181"/>
      <c r="GBK71" s="205"/>
      <c r="GBL71" s="205"/>
      <c r="GBM71" s="205"/>
      <c r="GBN71" s="205"/>
      <c r="GBO71" s="205"/>
      <c r="GBP71" s="205"/>
      <c r="GBQ71" s="205"/>
      <c r="GBR71" s="205"/>
      <c r="GBS71" s="181"/>
      <c r="GBT71" s="205"/>
      <c r="GBU71" s="205"/>
      <c r="GBV71" s="205"/>
      <c r="GBW71" s="205"/>
      <c r="GBX71" s="205"/>
      <c r="GBY71" s="205"/>
      <c r="GBZ71" s="205"/>
      <c r="GCA71" s="205"/>
      <c r="GCB71" s="205"/>
      <c r="GCC71" s="205"/>
      <c r="GCD71" s="205"/>
      <c r="GCE71" s="205"/>
      <c r="GCF71" s="205"/>
      <c r="GCG71" s="205"/>
      <c r="GCH71" s="205"/>
      <c r="GCI71" s="205"/>
      <c r="GCJ71" s="205"/>
      <c r="GCK71" s="205"/>
      <c r="GCL71" s="205"/>
      <c r="GCM71" s="205"/>
      <c r="GCN71" s="181"/>
      <c r="GCO71" s="205"/>
      <c r="GCP71" s="205"/>
      <c r="GCQ71" s="205"/>
      <c r="GCR71" s="205"/>
      <c r="GCS71" s="205"/>
      <c r="GCT71" s="205"/>
      <c r="GCU71" s="205"/>
      <c r="GCV71" s="205"/>
      <c r="GCW71" s="181"/>
      <c r="GCX71" s="205"/>
      <c r="GCY71" s="205"/>
      <c r="GCZ71" s="205"/>
      <c r="GDA71" s="205"/>
      <c r="GDB71" s="205"/>
      <c r="GDC71" s="205"/>
      <c r="GDD71" s="205"/>
      <c r="GDE71" s="205"/>
      <c r="GDF71" s="205"/>
      <c r="GDG71" s="205"/>
      <c r="GDH71" s="205"/>
      <c r="GDI71" s="205"/>
      <c r="GDJ71" s="205"/>
      <c r="GDK71" s="205"/>
      <c r="GDL71" s="205"/>
      <c r="GDM71" s="205"/>
      <c r="GDN71" s="205"/>
      <c r="GDO71" s="205"/>
      <c r="GDP71" s="205"/>
      <c r="GDQ71" s="205"/>
      <c r="GDR71" s="181"/>
      <c r="GDS71" s="205"/>
      <c r="GDT71" s="205"/>
      <c r="GDU71" s="205"/>
      <c r="GDV71" s="205"/>
      <c r="GDW71" s="205"/>
      <c r="GDX71" s="205"/>
      <c r="GDY71" s="205"/>
      <c r="GDZ71" s="205"/>
      <c r="GEA71" s="181"/>
      <c r="GEB71" s="205"/>
      <c r="GEC71" s="205"/>
      <c r="GED71" s="205"/>
      <c r="GEE71" s="205"/>
      <c r="GEF71" s="205"/>
      <c r="GEG71" s="205"/>
      <c r="GEH71" s="205"/>
      <c r="GEI71" s="205"/>
      <c r="GEJ71" s="205"/>
      <c r="GEK71" s="205"/>
      <c r="GEL71" s="205"/>
      <c r="GEM71" s="205"/>
      <c r="GEN71" s="205"/>
      <c r="GEO71" s="205"/>
      <c r="GEP71" s="205"/>
      <c r="GEQ71" s="205"/>
      <c r="GER71" s="205"/>
      <c r="GES71" s="205"/>
      <c r="GET71" s="205"/>
      <c r="GEU71" s="205"/>
      <c r="GEV71" s="181"/>
      <c r="GEW71" s="205"/>
      <c r="GEX71" s="205"/>
      <c r="GEY71" s="205"/>
      <c r="GEZ71" s="205"/>
      <c r="GFA71" s="205"/>
      <c r="GFB71" s="205"/>
      <c r="GFC71" s="205"/>
      <c r="GFD71" s="205"/>
      <c r="GFE71" s="181"/>
      <c r="GFF71" s="205"/>
      <c r="GFG71" s="205"/>
      <c r="GFH71" s="205"/>
      <c r="GFI71" s="205"/>
      <c r="GFJ71" s="205"/>
      <c r="GFK71" s="205"/>
      <c r="GFL71" s="205"/>
      <c r="GFM71" s="205"/>
      <c r="GFN71" s="205"/>
      <c r="GFO71" s="205"/>
      <c r="GFP71" s="205"/>
      <c r="GFQ71" s="205"/>
      <c r="GFR71" s="205"/>
      <c r="GFS71" s="205"/>
      <c r="GFT71" s="205"/>
      <c r="GFU71" s="205"/>
      <c r="GFV71" s="205"/>
      <c r="GFW71" s="205"/>
      <c r="GFX71" s="205"/>
      <c r="GFY71" s="205"/>
      <c r="GFZ71" s="181"/>
      <c r="GGA71" s="205"/>
      <c r="GGB71" s="205"/>
      <c r="GGC71" s="205"/>
      <c r="GGD71" s="205"/>
      <c r="GGE71" s="205"/>
      <c r="GGF71" s="205"/>
      <c r="GGG71" s="205"/>
      <c r="GGH71" s="205"/>
      <c r="GGI71" s="181"/>
      <c r="GGJ71" s="205"/>
      <c r="GGK71" s="205"/>
      <c r="GGL71" s="205"/>
      <c r="GGM71" s="205"/>
      <c r="GGN71" s="205"/>
      <c r="GGO71" s="205"/>
      <c r="GGP71" s="205"/>
      <c r="GGQ71" s="205"/>
      <c r="GGR71" s="205"/>
      <c r="GGS71" s="205"/>
      <c r="GGT71" s="205"/>
      <c r="GGU71" s="205"/>
      <c r="GGV71" s="205"/>
      <c r="GGW71" s="205"/>
      <c r="GGX71" s="205"/>
      <c r="GGY71" s="205"/>
      <c r="GGZ71" s="205"/>
      <c r="GHA71" s="205"/>
      <c r="GHB71" s="205"/>
      <c r="GHC71" s="205"/>
      <c r="GHD71" s="181"/>
      <c r="GHE71" s="205"/>
      <c r="GHF71" s="205"/>
      <c r="GHG71" s="205"/>
      <c r="GHH71" s="205"/>
      <c r="GHI71" s="205"/>
      <c r="GHJ71" s="205"/>
      <c r="GHK71" s="205"/>
      <c r="GHL71" s="205"/>
      <c r="GHM71" s="181"/>
      <c r="GHN71" s="205"/>
      <c r="GHO71" s="205"/>
      <c r="GHP71" s="205"/>
      <c r="GHQ71" s="205"/>
      <c r="GHR71" s="205"/>
      <c r="GHS71" s="205"/>
      <c r="GHT71" s="205"/>
      <c r="GHU71" s="205"/>
      <c r="GHV71" s="205"/>
      <c r="GHW71" s="205"/>
      <c r="GHX71" s="205"/>
      <c r="GHY71" s="205"/>
      <c r="GHZ71" s="205"/>
      <c r="GIA71" s="205"/>
      <c r="GIB71" s="205"/>
      <c r="GIC71" s="205"/>
      <c r="GID71" s="205"/>
      <c r="GIE71" s="205"/>
      <c r="GIF71" s="205"/>
      <c r="GIG71" s="205"/>
      <c r="GIH71" s="181"/>
      <c r="GII71" s="205"/>
      <c r="GIJ71" s="205"/>
      <c r="GIK71" s="205"/>
      <c r="GIL71" s="205"/>
      <c r="GIM71" s="205"/>
      <c r="GIN71" s="205"/>
      <c r="GIO71" s="205"/>
      <c r="GIP71" s="205"/>
      <c r="GIQ71" s="181"/>
      <c r="GIR71" s="205"/>
      <c r="GIS71" s="205"/>
      <c r="GIT71" s="205"/>
      <c r="GIU71" s="205"/>
      <c r="GIV71" s="205"/>
      <c r="GIW71" s="205"/>
      <c r="GIX71" s="205"/>
      <c r="GIY71" s="205"/>
      <c r="GIZ71" s="205"/>
      <c r="GJA71" s="205"/>
      <c r="GJB71" s="205"/>
      <c r="GJC71" s="205"/>
      <c r="GJD71" s="205"/>
      <c r="GJE71" s="205"/>
      <c r="GJF71" s="205"/>
      <c r="GJG71" s="205"/>
      <c r="GJH71" s="205"/>
      <c r="GJI71" s="205"/>
      <c r="GJJ71" s="205"/>
      <c r="GJK71" s="205"/>
      <c r="GJL71" s="181"/>
      <c r="GJM71" s="205"/>
      <c r="GJN71" s="205"/>
      <c r="GJO71" s="205"/>
      <c r="GJP71" s="205"/>
      <c r="GJQ71" s="205"/>
      <c r="GJR71" s="205"/>
      <c r="GJS71" s="205"/>
      <c r="GJT71" s="205"/>
      <c r="GJU71" s="181"/>
      <c r="GJV71" s="205"/>
      <c r="GJW71" s="205"/>
      <c r="GJX71" s="205"/>
      <c r="GJY71" s="205"/>
      <c r="GJZ71" s="205"/>
      <c r="GKA71" s="205"/>
      <c r="GKB71" s="205"/>
      <c r="GKC71" s="205"/>
      <c r="GKD71" s="205"/>
      <c r="GKE71" s="205"/>
      <c r="GKF71" s="205"/>
      <c r="GKG71" s="205"/>
      <c r="GKH71" s="205"/>
      <c r="GKI71" s="205"/>
      <c r="GKJ71" s="205"/>
      <c r="GKK71" s="205"/>
      <c r="GKL71" s="205"/>
      <c r="GKM71" s="205"/>
      <c r="GKN71" s="205"/>
      <c r="GKO71" s="205"/>
      <c r="GKP71" s="181"/>
      <c r="GKQ71" s="205"/>
      <c r="GKR71" s="205"/>
      <c r="GKS71" s="205"/>
      <c r="GKT71" s="205"/>
      <c r="GKU71" s="205"/>
      <c r="GKV71" s="205"/>
      <c r="GKW71" s="205"/>
      <c r="GKX71" s="205"/>
      <c r="GKY71" s="181"/>
      <c r="GKZ71" s="205"/>
      <c r="GLA71" s="205"/>
      <c r="GLB71" s="205"/>
      <c r="GLC71" s="205"/>
      <c r="GLD71" s="205"/>
      <c r="GLE71" s="205"/>
      <c r="GLF71" s="205"/>
      <c r="GLG71" s="205"/>
      <c r="GLH71" s="205"/>
      <c r="GLI71" s="205"/>
      <c r="GLJ71" s="205"/>
      <c r="GLK71" s="205"/>
      <c r="GLL71" s="205"/>
      <c r="GLM71" s="205"/>
      <c r="GLN71" s="205"/>
      <c r="GLO71" s="205"/>
      <c r="GLP71" s="205"/>
      <c r="GLQ71" s="205"/>
      <c r="GLR71" s="205"/>
      <c r="GLS71" s="205"/>
      <c r="GLT71" s="181"/>
      <c r="GLU71" s="205"/>
      <c r="GLV71" s="205"/>
      <c r="GLW71" s="205"/>
      <c r="GLX71" s="205"/>
      <c r="GLY71" s="205"/>
      <c r="GLZ71" s="205"/>
      <c r="GMA71" s="205"/>
      <c r="GMB71" s="205"/>
      <c r="GMC71" s="181"/>
      <c r="GMD71" s="205"/>
      <c r="GME71" s="205"/>
      <c r="GMF71" s="205"/>
      <c r="GMG71" s="205"/>
      <c r="GMH71" s="205"/>
      <c r="GMI71" s="205"/>
      <c r="GMJ71" s="205"/>
      <c r="GMK71" s="205"/>
      <c r="GML71" s="205"/>
      <c r="GMM71" s="205"/>
      <c r="GMN71" s="205"/>
      <c r="GMO71" s="205"/>
      <c r="GMP71" s="205"/>
      <c r="GMQ71" s="205"/>
      <c r="GMR71" s="205"/>
      <c r="GMS71" s="205"/>
      <c r="GMT71" s="205"/>
      <c r="GMU71" s="205"/>
      <c r="GMV71" s="205"/>
      <c r="GMW71" s="205"/>
      <c r="GMX71" s="181"/>
      <c r="GMY71" s="205"/>
      <c r="GMZ71" s="205"/>
      <c r="GNA71" s="205"/>
      <c r="GNB71" s="205"/>
      <c r="GNC71" s="205"/>
      <c r="GND71" s="205"/>
      <c r="GNE71" s="205"/>
      <c r="GNF71" s="205"/>
      <c r="GNG71" s="181"/>
      <c r="GNH71" s="205"/>
      <c r="GNI71" s="205"/>
      <c r="GNJ71" s="205"/>
      <c r="GNK71" s="205"/>
      <c r="GNL71" s="205"/>
      <c r="GNM71" s="205"/>
      <c r="GNN71" s="205"/>
      <c r="GNO71" s="205"/>
      <c r="GNP71" s="205"/>
      <c r="GNQ71" s="205"/>
      <c r="GNR71" s="205"/>
      <c r="GNS71" s="205"/>
      <c r="GNT71" s="205"/>
      <c r="GNU71" s="205"/>
      <c r="GNV71" s="205"/>
      <c r="GNW71" s="205"/>
      <c r="GNX71" s="205"/>
      <c r="GNY71" s="205"/>
      <c r="GNZ71" s="205"/>
      <c r="GOA71" s="205"/>
      <c r="GOB71" s="181"/>
      <c r="GOC71" s="205"/>
      <c r="GOD71" s="205"/>
      <c r="GOE71" s="205"/>
      <c r="GOF71" s="205"/>
      <c r="GOG71" s="205"/>
      <c r="GOH71" s="205"/>
      <c r="GOI71" s="205"/>
      <c r="GOJ71" s="205"/>
      <c r="GOK71" s="181"/>
      <c r="GOL71" s="205"/>
      <c r="GOM71" s="205"/>
      <c r="GON71" s="205"/>
      <c r="GOO71" s="205"/>
      <c r="GOP71" s="205"/>
      <c r="GOQ71" s="205"/>
      <c r="GOR71" s="205"/>
      <c r="GOS71" s="205"/>
      <c r="GOT71" s="205"/>
      <c r="GOU71" s="205"/>
      <c r="GOV71" s="205"/>
      <c r="GOW71" s="205"/>
      <c r="GOX71" s="205"/>
      <c r="GOY71" s="205"/>
      <c r="GOZ71" s="205"/>
      <c r="GPA71" s="205"/>
      <c r="GPB71" s="205"/>
      <c r="GPC71" s="205"/>
      <c r="GPD71" s="205"/>
      <c r="GPE71" s="205"/>
      <c r="GPF71" s="181"/>
      <c r="GPG71" s="205"/>
      <c r="GPH71" s="205"/>
      <c r="GPI71" s="205"/>
      <c r="GPJ71" s="205"/>
      <c r="GPK71" s="205"/>
      <c r="GPL71" s="205"/>
      <c r="GPM71" s="205"/>
      <c r="GPN71" s="205"/>
      <c r="GPO71" s="181"/>
      <c r="GPP71" s="205"/>
      <c r="GPQ71" s="205"/>
      <c r="GPR71" s="205"/>
      <c r="GPS71" s="205"/>
      <c r="GPT71" s="205"/>
      <c r="GPU71" s="205"/>
      <c r="GPV71" s="205"/>
      <c r="GPW71" s="205"/>
      <c r="GPX71" s="205"/>
      <c r="GPY71" s="205"/>
      <c r="GPZ71" s="205"/>
      <c r="GQA71" s="205"/>
      <c r="GQB71" s="205"/>
      <c r="GQC71" s="205"/>
      <c r="GQD71" s="205"/>
      <c r="GQE71" s="205"/>
      <c r="GQF71" s="205"/>
      <c r="GQG71" s="205"/>
      <c r="GQH71" s="205"/>
      <c r="GQI71" s="205"/>
      <c r="GQJ71" s="181"/>
      <c r="GQK71" s="205"/>
      <c r="GQL71" s="205"/>
      <c r="GQM71" s="205"/>
      <c r="GQN71" s="205"/>
      <c r="GQO71" s="205"/>
      <c r="GQP71" s="205"/>
      <c r="GQQ71" s="205"/>
      <c r="GQR71" s="205"/>
      <c r="GQS71" s="181"/>
      <c r="GQT71" s="205"/>
      <c r="GQU71" s="205"/>
      <c r="GQV71" s="205"/>
      <c r="GQW71" s="205"/>
      <c r="GQX71" s="205"/>
      <c r="GQY71" s="205"/>
      <c r="GQZ71" s="205"/>
      <c r="GRA71" s="205"/>
      <c r="GRB71" s="205"/>
      <c r="GRC71" s="205"/>
      <c r="GRD71" s="205"/>
      <c r="GRE71" s="205"/>
      <c r="GRF71" s="205"/>
      <c r="GRG71" s="205"/>
      <c r="GRH71" s="205"/>
      <c r="GRI71" s="205"/>
      <c r="GRJ71" s="205"/>
      <c r="GRK71" s="205"/>
      <c r="GRL71" s="205"/>
      <c r="GRM71" s="205"/>
      <c r="GRN71" s="181"/>
      <c r="GRO71" s="205"/>
      <c r="GRP71" s="205"/>
      <c r="GRQ71" s="205"/>
      <c r="GRR71" s="205"/>
      <c r="GRS71" s="205"/>
      <c r="GRT71" s="205"/>
      <c r="GRU71" s="205"/>
      <c r="GRV71" s="205"/>
      <c r="GRW71" s="181"/>
      <c r="GRX71" s="205"/>
      <c r="GRY71" s="205"/>
      <c r="GRZ71" s="205"/>
      <c r="GSA71" s="205"/>
      <c r="GSB71" s="205"/>
      <c r="GSC71" s="205"/>
      <c r="GSD71" s="205"/>
      <c r="GSE71" s="205"/>
      <c r="GSF71" s="205"/>
      <c r="GSG71" s="205"/>
      <c r="GSH71" s="205"/>
      <c r="GSI71" s="205"/>
      <c r="GSJ71" s="205"/>
      <c r="GSK71" s="205"/>
      <c r="GSL71" s="205"/>
      <c r="GSM71" s="205"/>
      <c r="GSN71" s="205"/>
      <c r="GSO71" s="205"/>
      <c r="GSP71" s="205"/>
      <c r="GSQ71" s="205"/>
      <c r="GSR71" s="181"/>
      <c r="GSS71" s="205"/>
      <c r="GST71" s="205"/>
      <c r="GSU71" s="205"/>
      <c r="GSV71" s="205"/>
      <c r="GSW71" s="205"/>
      <c r="GSX71" s="205"/>
      <c r="GSY71" s="205"/>
      <c r="GSZ71" s="205"/>
      <c r="GTA71" s="181"/>
      <c r="GTB71" s="205"/>
      <c r="GTC71" s="205"/>
      <c r="GTD71" s="205"/>
      <c r="GTE71" s="205"/>
      <c r="GTF71" s="205"/>
      <c r="GTG71" s="205"/>
      <c r="GTH71" s="205"/>
      <c r="GTI71" s="205"/>
      <c r="GTJ71" s="205"/>
      <c r="GTK71" s="205"/>
      <c r="GTL71" s="205"/>
      <c r="GTM71" s="205"/>
      <c r="GTN71" s="205"/>
      <c r="GTO71" s="205"/>
      <c r="GTP71" s="205"/>
      <c r="GTQ71" s="205"/>
      <c r="GTR71" s="205"/>
      <c r="GTS71" s="205"/>
      <c r="GTT71" s="205"/>
      <c r="GTU71" s="205"/>
      <c r="GTV71" s="181"/>
      <c r="GTW71" s="205"/>
      <c r="GTX71" s="205"/>
      <c r="GTY71" s="205"/>
      <c r="GTZ71" s="205"/>
      <c r="GUA71" s="205"/>
      <c r="GUB71" s="205"/>
      <c r="GUC71" s="205"/>
      <c r="GUD71" s="205"/>
      <c r="GUE71" s="181"/>
      <c r="GUF71" s="205"/>
      <c r="GUG71" s="205"/>
      <c r="GUH71" s="205"/>
      <c r="GUI71" s="205"/>
      <c r="GUJ71" s="205"/>
      <c r="GUK71" s="205"/>
      <c r="GUL71" s="205"/>
      <c r="GUM71" s="205"/>
      <c r="GUN71" s="205"/>
      <c r="GUO71" s="205"/>
      <c r="GUP71" s="205"/>
      <c r="GUQ71" s="205"/>
      <c r="GUR71" s="205"/>
      <c r="GUS71" s="205"/>
      <c r="GUT71" s="205"/>
      <c r="GUU71" s="205"/>
      <c r="GUV71" s="205"/>
      <c r="GUW71" s="205"/>
      <c r="GUX71" s="205"/>
      <c r="GUY71" s="205"/>
      <c r="GUZ71" s="181"/>
      <c r="GVA71" s="205"/>
      <c r="GVB71" s="205"/>
      <c r="GVC71" s="205"/>
      <c r="GVD71" s="205"/>
      <c r="GVE71" s="205"/>
      <c r="GVF71" s="205"/>
      <c r="GVG71" s="205"/>
      <c r="GVH71" s="205"/>
      <c r="GVI71" s="181"/>
      <c r="GVJ71" s="205"/>
      <c r="GVK71" s="205"/>
      <c r="GVL71" s="205"/>
      <c r="GVM71" s="205"/>
      <c r="GVN71" s="205"/>
      <c r="GVO71" s="205"/>
      <c r="GVP71" s="205"/>
      <c r="GVQ71" s="205"/>
      <c r="GVR71" s="205"/>
      <c r="GVS71" s="205"/>
      <c r="GVT71" s="205"/>
      <c r="GVU71" s="205"/>
      <c r="GVV71" s="205"/>
      <c r="GVW71" s="205"/>
      <c r="GVX71" s="205"/>
      <c r="GVY71" s="205"/>
      <c r="GVZ71" s="205"/>
      <c r="GWA71" s="205"/>
      <c r="GWB71" s="205"/>
      <c r="GWC71" s="205"/>
      <c r="GWD71" s="181"/>
      <c r="GWE71" s="205"/>
      <c r="GWF71" s="205"/>
      <c r="GWG71" s="205"/>
      <c r="GWH71" s="205"/>
      <c r="GWI71" s="205"/>
      <c r="GWJ71" s="205"/>
      <c r="GWK71" s="205"/>
      <c r="GWL71" s="205"/>
      <c r="GWM71" s="181"/>
      <c r="GWN71" s="205"/>
      <c r="GWO71" s="205"/>
      <c r="GWP71" s="205"/>
      <c r="GWQ71" s="205"/>
      <c r="GWR71" s="205"/>
      <c r="GWS71" s="205"/>
      <c r="GWT71" s="205"/>
      <c r="GWU71" s="205"/>
      <c r="GWV71" s="205"/>
      <c r="GWW71" s="205"/>
      <c r="GWX71" s="205"/>
      <c r="GWY71" s="205"/>
      <c r="GWZ71" s="205"/>
      <c r="GXA71" s="205"/>
      <c r="GXB71" s="205"/>
      <c r="GXC71" s="205"/>
      <c r="GXD71" s="205"/>
      <c r="GXE71" s="205"/>
      <c r="GXF71" s="205"/>
      <c r="GXG71" s="205"/>
      <c r="GXH71" s="181"/>
      <c r="GXI71" s="205"/>
      <c r="GXJ71" s="205"/>
      <c r="GXK71" s="205"/>
      <c r="GXL71" s="205"/>
      <c r="GXM71" s="205"/>
      <c r="GXN71" s="205"/>
      <c r="GXO71" s="205"/>
      <c r="GXP71" s="205"/>
      <c r="GXQ71" s="181"/>
      <c r="GXR71" s="205"/>
      <c r="GXS71" s="205"/>
      <c r="GXT71" s="205"/>
      <c r="GXU71" s="205"/>
      <c r="GXV71" s="205"/>
      <c r="GXW71" s="205"/>
      <c r="GXX71" s="205"/>
      <c r="GXY71" s="205"/>
      <c r="GXZ71" s="205"/>
      <c r="GYA71" s="205"/>
      <c r="GYB71" s="205"/>
      <c r="GYC71" s="205"/>
      <c r="GYD71" s="205"/>
      <c r="GYE71" s="205"/>
      <c r="GYF71" s="205"/>
      <c r="GYG71" s="205"/>
      <c r="GYH71" s="205"/>
      <c r="GYI71" s="205"/>
      <c r="GYJ71" s="205"/>
      <c r="GYK71" s="205"/>
      <c r="GYL71" s="181"/>
      <c r="GYM71" s="205"/>
      <c r="GYN71" s="205"/>
      <c r="GYO71" s="205"/>
      <c r="GYP71" s="205"/>
      <c r="GYQ71" s="205"/>
      <c r="GYR71" s="205"/>
      <c r="GYS71" s="205"/>
      <c r="GYT71" s="205"/>
      <c r="GYU71" s="181"/>
      <c r="GYV71" s="205"/>
      <c r="GYW71" s="205"/>
      <c r="GYX71" s="205"/>
      <c r="GYY71" s="205"/>
      <c r="GYZ71" s="205"/>
      <c r="GZA71" s="205"/>
      <c r="GZB71" s="205"/>
      <c r="GZC71" s="205"/>
      <c r="GZD71" s="205"/>
      <c r="GZE71" s="205"/>
      <c r="GZF71" s="205"/>
      <c r="GZG71" s="205"/>
      <c r="GZH71" s="205"/>
      <c r="GZI71" s="205"/>
      <c r="GZJ71" s="205"/>
      <c r="GZK71" s="205"/>
      <c r="GZL71" s="205"/>
      <c r="GZM71" s="205"/>
      <c r="GZN71" s="205"/>
      <c r="GZO71" s="205"/>
      <c r="GZP71" s="181"/>
      <c r="GZQ71" s="205"/>
      <c r="GZR71" s="205"/>
      <c r="GZS71" s="205"/>
      <c r="GZT71" s="205"/>
      <c r="GZU71" s="205"/>
      <c r="GZV71" s="205"/>
      <c r="GZW71" s="205"/>
      <c r="GZX71" s="205"/>
      <c r="GZY71" s="181"/>
      <c r="GZZ71" s="205"/>
      <c r="HAA71" s="205"/>
      <c r="HAB71" s="205"/>
      <c r="HAC71" s="205"/>
      <c r="HAD71" s="205"/>
      <c r="HAE71" s="205"/>
      <c r="HAF71" s="205"/>
      <c r="HAG71" s="205"/>
      <c r="HAH71" s="205"/>
      <c r="HAI71" s="205"/>
      <c r="HAJ71" s="205"/>
      <c r="HAK71" s="205"/>
      <c r="HAL71" s="205"/>
      <c r="HAM71" s="205"/>
      <c r="HAN71" s="205"/>
      <c r="HAO71" s="205"/>
      <c r="HAP71" s="205"/>
      <c r="HAQ71" s="205"/>
      <c r="HAR71" s="205"/>
      <c r="HAS71" s="205"/>
      <c r="HAT71" s="181"/>
      <c r="HAU71" s="205"/>
      <c r="HAV71" s="205"/>
      <c r="HAW71" s="205"/>
      <c r="HAX71" s="205"/>
      <c r="HAY71" s="205"/>
      <c r="HAZ71" s="205"/>
      <c r="HBA71" s="205"/>
      <c r="HBB71" s="205"/>
      <c r="HBC71" s="181"/>
      <c r="HBD71" s="205"/>
      <c r="HBE71" s="205"/>
      <c r="HBF71" s="205"/>
      <c r="HBG71" s="205"/>
      <c r="HBH71" s="205"/>
      <c r="HBI71" s="205"/>
      <c r="HBJ71" s="205"/>
      <c r="HBK71" s="205"/>
      <c r="HBL71" s="205"/>
      <c r="HBM71" s="205"/>
      <c r="HBN71" s="205"/>
      <c r="HBO71" s="205"/>
      <c r="HBP71" s="205"/>
      <c r="HBQ71" s="205"/>
      <c r="HBR71" s="205"/>
      <c r="HBS71" s="205"/>
      <c r="HBT71" s="205"/>
      <c r="HBU71" s="205"/>
      <c r="HBV71" s="205"/>
      <c r="HBW71" s="205"/>
      <c r="HBX71" s="181"/>
      <c r="HBY71" s="205"/>
      <c r="HBZ71" s="205"/>
      <c r="HCA71" s="205"/>
      <c r="HCB71" s="205"/>
      <c r="HCC71" s="205"/>
      <c r="HCD71" s="205"/>
      <c r="HCE71" s="205"/>
      <c r="HCF71" s="205"/>
      <c r="HCG71" s="181"/>
      <c r="HCH71" s="205"/>
      <c r="HCI71" s="205"/>
      <c r="HCJ71" s="205"/>
      <c r="HCK71" s="205"/>
      <c r="HCL71" s="205"/>
      <c r="HCM71" s="205"/>
      <c r="HCN71" s="205"/>
      <c r="HCO71" s="205"/>
      <c r="HCP71" s="205"/>
      <c r="HCQ71" s="205"/>
      <c r="HCR71" s="205"/>
      <c r="HCS71" s="205"/>
      <c r="HCT71" s="205"/>
      <c r="HCU71" s="205"/>
      <c r="HCV71" s="205"/>
      <c r="HCW71" s="205"/>
      <c r="HCX71" s="205"/>
      <c r="HCY71" s="205"/>
      <c r="HCZ71" s="205"/>
      <c r="HDA71" s="205"/>
      <c r="HDB71" s="181"/>
      <c r="HDC71" s="205"/>
      <c r="HDD71" s="205"/>
      <c r="HDE71" s="205"/>
      <c r="HDF71" s="205"/>
      <c r="HDG71" s="205"/>
      <c r="HDH71" s="205"/>
      <c r="HDI71" s="205"/>
      <c r="HDJ71" s="205"/>
      <c r="HDK71" s="181"/>
      <c r="HDL71" s="205"/>
      <c r="HDM71" s="205"/>
      <c r="HDN71" s="205"/>
      <c r="HDO71" s="205"/>
      <c r="HDP71" s="205"/>
      <c r="HDQ71" s="205"/>
      <c r="HDR71" s="205"/>
      <c r="HDS71" s="205"/>
      <c r="HDT71" s="205"/>
      <c r="HDU71" s="205"/>
      <c r="HDV71" s="205"/>
      <c r="HDW71" s="205"/>
      <c r="HDX71" s="205"/>
      <c r="HDY71" s="205"/>
      <c r="HDZ71" s="205"/>
      <c r="HEA71" s="205"/>
      <c r="HEB71" s="205"/>
      <c r="HEC71" s="205"/>
      <c r="HED71" s="205"/>
      <c r="HEE71" s="205"/>
      <c r="HEF71" s="181"/>
      <c r="HEG71" s="205"/>
      <c r="HEH71" s="205"/>
      <c r="HEI71" s="205"/>
      <c r="HEJ71" s="205"/>
      <c r="HEK71" s="205"/>
      <c r="HEL71" s="205"/>
      <c r="HEM71" s="205"/>
      <c r="HEN71" s="205"/>
      <c r="HEO71" s="181"/>
      <c r="HEP71" s="205"/>
      <c r="HEQ71" s="205"/>
      <c r="HER71" s="205"/>
      <c r="HES71" s="205"/>
      <c r="HET71" s="205"/>
      <c r="HEU71" s="205"/>
      <c r="HEV71" s="205"/>
      <c r="HEW71" s="205"/>
      <c r="HEX71" s="205"/>
      <c r="HEY71" s="205"/>
      <c r="HEZ71" s="205"/>
      <c r="HFA71" s="205"/>
      <c r="HFB71" s="205"/>
      <c r="HFC71" s="205"/>
      <c r="HFD71" s="205"/>
      <c r="HFE71" s="205"/>
      <c r="HFF71" s="205"/>
      <c r="HFG71" s="205"/>
      <c r="HFH71" s="205"/>
      <c r="HFI71" s="205"/>
      <c r="HFJ71" s="181"/>
      <c r="HFK71" s="205"/>
      <c r="HFL71" s="205"/>
      <c r="HFM71" s="205"/>
      <c r="HFN71" s="205"/>
      <c r="HFO71" s="205"/>
      <c r="HFP71" s="205"/>
      <c r="HFQ71" s="205"/>
      <c r="HFR71" s="205"/>
      <c r="HFS71" s="181"/>
      <c r="HFT71" s="205"/>
      <c r="HFU71" s="205"/>
      <c r="HFV71" s="205"/>
      <c r="HFW71" s="205"/>
      <c r="HFX71" s="205"/>
      <c r="HFY71" s="205"/>
      <c r="HFZ71" s="205"/>
      <c r="HGA71" s="205"/>
      <c r="HGB71" s="205"/>
      <c r="HGC71" s="205"/>
      <c r="HGD71" s="205"/>
      <c r="HGE71" s="205"/>
      <c r="HGF71" s="205"/>
      <c r="HGG71" s="205"/>
      <c r="HGH71" s="205"/>
      <c r="HGI71" s="205"/>
      <c r="HGJ71" s="205"/>
      <c r="HGK71" s="205"/>
      <c r="HGL71" s="205"/>
      <c r="HGM71" s="205"/>
      <c r="HGN71" s="181"/>
      <c r="HGO71" s="205"/>
      <c r="HGP71" s="205"/>
      <c r="HGQ71" s="205"/>
      <c r="HGR71" s="205"/>
      <c r="HGS71" s="205"/>
      <c r="HGT71" s="205"/>
      <c r="HGU71" s="205"/>
      <c r="HGV71" s="205"/>
      <c r="HGW71" s="181"/>
      <c r="HGX71" s="205"/>
      <c r="HGY71" s="205"/>
      <c r="HGZ71" s="205"/>
      <c r="HHA71" s="205"/>
      <c r="HHB71" s="205"/>
      <c r="HHC71" s="205"/>
      <c r="HHD71" s="205"/>
      <c r="HHE71" s="205"/>
      <c r="HHF71" s="205"/>
      <c r="HHG71" s="205"/>
      <c r="HHH71" s="205"/>
      <c r="HHI71" s="205"/>
      <c r="HHJ71" s="205"/>
      <c r="HHK71" s="205"/>
      <c r="HHL71" s="205"/>
      <c r="HHM71" s="205"/>
      <c r="HHN71" s="205"/>
      <c r="HHO71" s="205"/>
      <c r="HHP71" s="205"/>
      <c r="HHQ71" s="205"/>
      <c r="HHR71" s="181"/>
      <c r="HHS71" s="205"/>
      <c r="HHT71" s="205"/>
      <c r="HHU71" s="205"/>
      <c r="HHV71" s="205"/>
      <c r="HHW71" s="205"/>
      <c r="HHX71" s="205"/>
      <c r="HHY71" s="205"/>
      <c r="HHZ71" s="205"/>
      <c r="HIA71" s="181"/>
      <c r="HIB71" s="205"/>
      <c r="HIC71" s="205"/>
      <c r="HID71" s="205"/>
      <c r="HIE71" s="205"/>
      <c r="HIF71" s="205"/>
      <c r="HIG71" s="205"/>
      <c r="HIH71" s="205"/>
      <c r="HII71" s="205"/>
      <c r="HIJ71" s="205"/>
      <c r="HIK71" s="205"/>
      <c r="HIL71" s="205"/>
      <c r="HIM71" s="205"/>
      <c r="HIN71" s="205"/>
      <c r="HIO71" s="205"/>
      <c r="HIP71" s="205"/>
      <c r="HIQ71" s="205"/>
      <c r="HIR71" s="205"/>
      <c r="HIS71" s="205"/>
      <c r="HIT71" s="205"/>
      <c r="HIU71" s="205"/>
      <c r="HIV71" s="181"/>
      <c r="HIW71" s="205"/>
      <c r="HIX71" s="205"/>
      <c r="HIY71" s="205"/>
      <c r="HIZ71" s="205"/>
      <c r="HJA71" s="205"/>
      <c r="HJB71" s="205"/>
      <c r="HJC71" s="205"/>
      <c r="HJD71" s="205"/>
      <c r="HJE71" s="181"/>
      <c r="HJF71" s="205"/>
      <c r="HJG71" s="205"/>
      <c r="HJH71" s="205"/>
      <c r="HJI71" s="205"/>
      <c r="HJJ71" s="205"/>
      <c r="HJK71" s="205"/>
      <c r="HJL71" s="205"/>
      <c r="HJM71" s="205"/>
      <c r="HJN71" s="205"/>
      <c r="HJO71" s="205"/>
      <c r="HJP71" s="205"/>
      <c r="HJQ71" s="205"/>
      <c r="HJR71" s="205"/>
      <c r="HJS71" s="205"/>
      <c r="HJT71" s="205"/>
      <c r="HJU71" s="205"/>
      <c r="HJV71" s="205"/>
      <c r="HJW71" s="205"/>
      <c r="HJX71" s="205"/>
      <c r="HJY71" s="205"/>
      <c r="HJZ71" s="181"/>
      <c r="HKA71" s="205"/>
      <c r="HKB71" s="205"/>
      <c r="HKC71" s="205"/>
      <c r="HKD71" s="205"/>
      <c r="HKE71" s="205"/>
      <c r="HKF71" s="205"/>
      <c r="HKG71" s="205"/>
      <c r="HKH71" s="205"/>
      <c r="HKI71" s="181"/>
      <c r="HKJ71" s="205"/>
      <c r="HKK71" s="205"/>
      <c r="HKL71" s="205"/>
      <c r="HKM71" s="205"/>
      <c r="HKN71" s="205"/>
      <c r="HKO71" s="205"/>
      <c r="HKP71" s="205"/>
      <c r="HKQ71" s="205"/>
      <c r="HKR71" s="205"/>
      <c r="HKS71" s="205"/>
      <c r="HKT71" s="205"/>
      <c r="HKU71" s="205"/>
      <c r="HKV71" s="205"/>
      <c r="HKW71" s="205"/>
      <c r="HKX71" s="205"/>
      <c r="HKY71" s="205"/>
      <c r="HKZ71" s="205"/>
      <c r="HLA71" s="205"/>
      <c r="HLB71" s="205"/>
      <c r="HLC71" s="205"/>
      <c r="HLD71" s="181"/>
      <c r="HLE71" s="205"/>
      <c r="HLF71" s="205"/>
      <c r="HLG71" s="205"/>
      <c r="HLH71" s="205"/>
      <c r="HLI71" s="205"/>
      <c r="HLJ71" s="205"/>
      <c r="HLK71" s="205"/>
      <c r="HLL71" s="205"/>
      <c r="HLM71" s="181"/>
      <c r="HLN71" s="205"/>
      <c r="HLO71" s="205"/>
      <c r="HLP71" s="205"/>
      <c r="HLQ71" s="205"/>
      <c r="HLR71" s="205"/>
      <c r="HLS71" s="205"/>
      <c r="HLT71" s="205"/>
      <c r="HLU71" s="205"/>
      <c r="HLV71" s="205"/>
      <c r="HLW71" s="205"/>
      <c r="HLX71" s="205"/>
      <c r="HLY71" s="205"/>
      <c r="HLZ71" s="205"/>
      <c r="HMA71" s="205"/>
      <c r="HMB71" s="205"/>
      <c r="HMC71" s="205"/>
      <c r="HMD71" s="205"/>
      <c r="HME71" s="205"/>
      <c r="HMF71" s="205"/>
      <c r="HMG71" s="205"/>
      <c r="HMH71" s="181"/>
      <c r="HMI71" s="205"/>
      <c r="HMJ71" s="205"/>
      <c r="HMK71" s="205"/>
      <c r="HML71" s="205"/>
      <c r="HMM71" s="205"/>
      <c r="HMN71" s="205"/>
      <c r="HMO71" s="205"/>
      <c r="HMP71" s="205"/>
      <c r="HMQ71" s="181"/>
      <c r="HMR71" s="205"/>
      <c r="HMS71" s="205"/>
      <c r="HMT71" s="205"/>
      <c r="HMU71" s="205"/>
      <c r="HMV71" s="205"/>
      <c r="HMW71" s="205"/>
      <c r="HMX71" s="205"/>
      <c r="HMY71" s="205"/>
      <c r="HMZ71" s="205"/>
      <c r="HNA71" s="205"/>
      <c r="HNB71" s="205"/>
      <c r="HNC71" s="205"/>
      <c r="HND71" s="205"/>
      <c r="HNE71" s="205"/>
      <c r="HNF71" s="205"/>
      <c r="HNG71" s="205"/>
      <c r="HNH71" s="205"/>
      <c r="HNI71" s="205"/>
      <c r="HNJ71" s="205"/>
      <c r="HNK71" s="205"/>
      <c r="HNL71" s="181"/>
      <c r="HNM71" s="205"/>
      <c r="HNN71" s="205"/>
      <c r="HNO71" s="205"/>
      <c r="HNP71" s="205"/>
      <c r="HNQ71" s="205"/>
      <c r="HNR71" s="205"/>
      <c r="HNS71" s="205"/>
      <c r="HNT71" s="205"/>
      <c r="HNU71" s="181"/>
      <c r="HNV71" s="205"/>
      <c r="HNW71" s="205"/>
      <c r="HNX71" s="205"/>
      <c r="HNY71" s="205"/>
      <c r="HNZ71" s="205"/>
      <c r="HOA71" s="205"/>
      <c r="HOB71" s="205"/>
      <c r="HOC71" s="205"/>
      <c r="HOD71" s="205"/>
      <c r="HOE71" s="205"/>
      <c r="HOF71" s="205"/>
      <c r="HOG71" s="205"/>
      <c r="HOH71" s="205"/>
      <c r="HOI71" s="205"/>
      <c r="HOJ71" s="205"/>
      <c r="HOK71" s="205"/>
      <c r="HOL71" s="205"/>
      <c r="HOM71" s="205"/>
      <c r="HON71" s="205"/>
      <c r="HOO71" s="205"/>
      <c r="HOP71" s="181"/>
      <c r="HOQ71" s="205"/>
      <c r="HOR71" s="205"/>
      <c r="HOS71" s="205"/>
      <c r="HOT71" s="205"/>
      <c r="HOU71" s="205"/>
      <c r="HOV71" s="205"/>
      <c r="HOW71" s="205"/>
      <c r="HOX71" s="205"/>
      <c r="HOY71" s="181"/>
      <c r="HOZ71" s="205"/>
      <c r="HPA71" s="205"/>
      <c r="HPB71" s="205"/>
      <c r="HPC71" s="205"/>
      <c r="HPD71" s="205"/>
      <c r="HPE71" s="205"/>
      <c r="HPF71" s="205"/>
      <c r="HPG71" s="205"/>
      <c r="HPH71" s="205"/>
      <c r="HPI71" s="205"/>
      <c r="HPJ71" s="205"/>
      <c r="HPK71" s="205"/>
      <c r="HPL71" s="205"/>
      <c r="HPM71" s="205"/>
      <c r="HPN71" s="205"/>
      <c r="HPO71" s="205"/>
      <c r="HPP71" s="205"/>
      <c r="HPQ71" s="205"/>
      <c r="HPR71" s="205"/>
      <c r="HPS71" s="205"/>
      <c r="HPT71" s="181"/>
      <c r="HPU71" s="205"/>
      <c r="HPV71" s="205"/>
      <c r="HPW71" s="205"/>
      <c r="HPX71" s="205"/>
      <c r="HPY71" s="205"/>
      <c r="HPZ71" s="205"/>
      <c r="HQA71" s="205"/>
      <c r="HQB71" s="205"/>
      <c r="HQC71" s="181"/>
      <c r="HQD71" s="205"/>
      <c r="HQE71" s="205"/>
      <c r="HQF71" s="205"/>
      <c r="HQG71" s="205"/>
      <c r="HQH71" s="205"/>
      <c r="HQI71" s="205"/>
      <c r="HQJ71" s="205"/>
      <c r="HQK71" s="205"/>
      <c r="HQL71" s="205"/>
      <c r="HQM71" s="205"/>
      <c r="HQN71" s="205"/>
      <c r="HQO71" s="205"/>
      <c r="HQP71" s="205"/>
      <c r="HQQ71" s="205"/>
      <c r="HQR71" s="205"/>
      <c r="HQS71" s="205"/>
      <c r="HQT71" s="205"/>
      <c r="HQU71" s="205"/>
      <c r="HQV71" s="205"/>
      <c r="HQW71" s="205"/>
      <c r="HQX71" s="181"/>
      <c r="HQY71" s="205"/>
      <c r="HQZ71" s="205"/>
      <c r="HRA71" s="205"/>
      <c r="HRB71" s="205"/>
      <c r="HRC71" s="205"/>
      <c r="HRD71" s="205"/>
      <c r="HRE71" s="205"/>
      <c r="HRF71" s="205"/>
      <c r="HRG71" s="181"/>
      <c r="HRH71" s="205"/>
      <c r="HRI71" s="205"/>
      <c r="HRJ71" s="205"/>
      <c r="HRK71" s="205"/>
      <c r="HRL71" s="205"/>
      <c r="HRM71" s="205"/>
      <c r="HRN71" s="205"/>
      <c r="HRO71" s="205"/>
      <c r="HRP71" s="205"/>
      <c r="HRQ71" s="205"/>
      <c r="HRR71" s="205"/>
      <c r="HRS71" s="205"/>
      <c r="HRT71" s="205"/>
      <c r="HRU71" s="205"/>
      <c r="HRV71" s="205"/>
      <c r="HRW71" s="205"/>
      <c r="HRX71" s="205"/>
      <c r="HRY71" s="205"/>
      <c r="HRZ71" s="205"/>
      <c r="HSA71" s="205"/>
      <c r="HSB71" s="181"/>
      <c r="HSC71" s="205"/>
      <c r="HSD71" s="205"/>
      <c r="HSE71" s="205"/>
      <c r="HSF71" s="205"/>
      <c r="HSG71" s="205"/>
      <c r="HSH71" s="205"/>
      <c r="HSI71" s="205"/>
      <c r="HSJ71" s="205"/>
      <c r="HSK71" s="181"/>
      <c r="HSL71" s="205"/>
      <c r="HSM71" s="205"/>
      <c r="HSN71" s="205"/>
      <c r="HSO71" s="205"/>
      <c r="HSP71" s="205"/>
      <c r="HSQ71" s="205"/>
      <c r="HSR71" s="205"/>
      <c r="HSS71" s="205"/>
      <c r="HST71" s="205"/>
      <c r="HSU71" s="205"/>
      <c r="HSV71" s="205"/>
      <c r="HSW71" s="205"/>
      <c r="HSX71" s="205"/>
      <c r="HSY71" s="205"/>
      <c r="HSZ71" s="205"/>
      <c r="HTA71" s="205"/>
      <c r="HTB71" s="205"/>
      <c r="HTC71" s="205"/>
      <c r="HTD71" s="205"/>
      <c r="HTE71" s="205"/>
      <c r="HTF71" s="181"/>
      <c r="HTG71" s="205"/>
      <c r="HTH71" s="205"/>
      <c r="HTI71" s="205"/>
      <c r="HTJ71" s="205"/>
      <c r="HTK71" s="205"/>
      <c r="HTL71" s="205"/>
      <c r="HTM71" s="205"/>
      <c r="HTN71" s="205"/>
      <c r="HTO71" s="181"/>
      <c r="HTP71" s="205"/>
      <c r="HTQ71" s="205"/>
      <c r="HTR71" s="205"/>
      <c r="HTS71" s="205"/>
      <c r="HTT71" s="205"/>
      <c r="HTU71" s="205"/>
      <c r="HTV71" s="205"/>
      <c r="HTW71" s="205"/>
      <c r="HTX71" s="205"/>
      <c r="HTY71" s="205"/>
      <c r="HTZ71" s="205"/>
      <c r="HUA71" s="205"/>
      <c r="HUB71" s="205"/>
      <c r="HUC71" s="205"/>
      <c r="HUD71" s="205"/>
      <c r="HUE71" s="205"/>
      <c r="HUF71" s="205"/>
      <c r="HUG71" s="205"/>
      <c r="HUH71" s="205"/>
      <c r="HUI71" s="205"/>
      <c r="HUJ71" s="181"/>
      <c r="HUK71" s="205"/>
      <c r="HUL71" s="205"/>
      <c r="HUM71" s="205"/>
      <c r="HUN71" s="205"/>
      <c r="HUO71" s="205"/>
      <c r="HUP71" s="205"/>
      <c r="HUQ71" s="205"/>
      <c r="HUR71" s="205"/>
      <c r="HUS71" s="181"/>
      <c r="HUT71" s="205"/>
      <c r="HUU71" s="205"/>
      <c r="HUV71" s="205"/>
      <c r="HUW71" s="205"/>
      <c r="HUX71" s="205"/>
      <c r="HUY71" s="205"/>
      <c r="HUZ71" s="205"/>
      <c r="HVA71" s="205"/>
      <c r="HVB71" s="205"/>
      <c r="HVC71" s="205"/>
      <c r="HVD71" s="205"/>
      <c r="HVE71" s="205"/>
      <c r="HVF71" s="205"/>
      <c r="HVG71" s="205"/>
      <c r="HVH71" s="205"/>
      <c r="HVI71" s="205"/>
      <c r="HVJ71" s="205"/>
      <c r="HVK71" s="205"/>
      <c r="HVL71" s="205"/>
      <c r="HVM71" s="205"/>
      <c r="HVN71" s="181"/>
      <c r="HVO71" s="205"/>
      <c r="HVP71" s="205"/>
      <c r="HVQ71" s="205"/>
      <c r="HVR71" s="205"/>
      <c r="HVS71" s="205"/>
      <c r="HVT71" s="205"/>
      <c r="HVU71" s="205"/>
      <c r="HVV71" s="205"/>
      <c r="HVW71" s="181"/>
      <c r="HVX71" s="205"/>
      <c r="HVY71" s="205"/>
      <c r="HVZ71" s="205"/>
      <c r="HWA71" s="205"/>
      <c r="HWB71" s="205"/>
      <c r="HWC71" s="205"/>
      <c r="HWD71" s="205"/>
      <c r="HWE71" s="205"/>
      <c r="HWF71" s="205"/>
      <c r="HWG71" s="205"/>
      <c r="HWH71" s="205"/>
      <c r="HWI71" s="205"/>
      <c r="HWJ71" s="205"/>
      <c r="HWK71" s="205"/>
      <c r="HWL71" s="205"/>
      <c r="HWM71" s="205"/>
      <c r="HWN71" s="205"/>
      <c r="HWO71" s="205"/>
      <c r="HWP71" s="205"/>
      <c r="HWQ71" s="205"/>
      <c r="HWR71" s="181"/>
      <c r="HWS71" s="205"/>
      <c r="HWT71" s="205"/>
      <c r="HWU71" s="205"/>
      <c r="HWV71" s="205"/>
      <c r="HWW71" s="205"/>
      <c r="HWX71" s="205"/>
      <c r="HWY71" s="205"/>
      <c r="HWZ71" s="205"/>
      <c r="HXA71" s="181"/>
      <c r="HXB71" s="205"/>
      <c r="HXC71" s="205"/>
      <c r="HXD71" s="205"/>
      <c r="HXE71" s="205"/>
      <c r="HXF71" s="205"/>
      <c r="HXG71" s="205"/>
      <c r="HXH71" s="205"/>
      <c r="HXI71" s="205"/>
      <c r="HXJ71" s="205"/>
      <c r="HXK71" s="205"/>
      <c r="HXL71" s="205"/>
      <c r="HXM71" s="205"/>
      <c r="HXN71" s="205"/>
      <c r="HXO71" s="205"/>
      <c r="HXP71" s="205"/>
      <c r="HXQ71" s="205"/>
      <c r="HXR71" s="205"/>
      <c r="HXS71" s="205"/>
      <c r="HXT71" s="205"/>
      <c r="HXU71" s="205"/>
      <c r="HXV71" s="181"/>
      <c r="HXW71" s="205"/>
      <c r="HXX71" s="205"/>
      <c r="HXY71" s="205"/>
      <c r="HXZ71" s="205"/>
      <c r="HYA71" s="205"/>
      <c r="HYB71" s="205"/>
      <c r="HYC71" s="205"/>
      <c r="HYD71" s="205"/>
      <c r="HYE71" s="181"/>
      <c r="HYF71" s="205"/>
      <c r="HYG71" s="205"/>
      <c r="HYH71" s="205"/>
      <c r="HYI71" s="205"/>
      <c r="HYJ71" s="205"/>
      <c r="HYK71" s="205"/>
      <c r="HYL71" s="205"/>
      <c r="HYM71" s="205"/>
      <c r="HYN71" s="205"/>
      <c r="HYO71" s="205"/>
      <c r="HYP71" s="205"/>
      <c r="HYQ71" s="205"/>
      <c r="HYR71" s="205"/>
      <c r="HYS71" s="205"/>
      <c r="HYT71" s="205"/>
      <c r="HYU71" s="205"/>
      <c r="HYV71" s="205"/>
      <c r="HYW71" s="205"/>
      <c r="HYX71" s="205"/>
      <c r="HYY71" s="205"/>
      <c r="HYZ71" s="181"/>
      <c r="HZA71" s="205"/>
      <c r="HZB71" s="205"/>
      <c r="HZC71" s="205"/>
      <c r="HZD71" s="205"/>
      <c r="HZE71" s="205"/>
      <c r="HZF71" s="205"/>
      <c r="HZG71" s="205"/>
      <c r="HZH71" s="205"/>
      <c r="HZI71" s="181"/>
      <c r="HZJ71" s="205"/>
      <c r="HZK71" s="205"/>
      <c r="HZL71" s="205"/>
      <c r="HZM71" s="205"/>
      <c r="HZN71" s="205"/>
      <c r="HZO71" s="205"/>
      <c r="HZP71" s="205"/>
      <c r="HZQ71" s="205"/>
      <c r="HZR71" s="205"/>
      <c r="HZS71" s="205"/>
      <c r="HZT71" s="205"/>
      <c r="HZU71" s="205"/>
      <c r="HZV71" s="205"/>
      <c r="HZW71" s="205"/>
      <c r="HZX71" s="205"/>
      <c r="HZY71" s="205"/>
      <c r="HZZ71" s="205"/>
      <c r="IAA71" s="205"/>
      <c r="IAB71" s="205"/>
      <c r="IAC71" s="205"/>
      <c r="IAD71" s="181"/>
      <c r="IAE71" s="205"/>
      <c r="IAF71" s="205"/>
      <c r="IAG71" s="205"/>
      <c r="IAH71" s="205"/>
      <c r="IAI71" s="205"/>
      <c r="IAJ71" s="205"/>
      <c r="IAK71" s="205"/>
      <c r="IAL71" s="205"/>
      <c r="IAM71" s="181"/>
      <c r="IAN71" s="205"/>
      <c r="IAO71" s="205"/>
      <c r="IAP71" s="205"/>
      <c r="IAQ71" s="205"/>
      <c r="IAR71" s="205"/>
      <c r="IAS71" s="205"/>
      <c r="IAT71" s="205"/>
      <c r="IAU71" s="205"/>
      <c r="IAV71" s="205"/>
      <c r="IAW71" s="205"/>
      <c r="IAX71" s="205"/>
      <c r="IAY71" s="205"/>
      <c r="IAZ71" s="205"/>
      <c r="IBA71" s="205"/>
      <c r="IBB71" s="205"/>
      <c r="IBC71" s="205"/>
      <c r="IBD71" s="205"/>
      <c r="IBE71" s="205"/>
      <c r="IBF71" s="205"/>
      <c r="IBG71" s="205"/>
      <c r="IBH71" s="181"/>
      <c r="IBI71" s="205"/>
      <c r="IBJ71" s="205"/>
      <c r="IBK71" s="205"/>
      <c r="IBL71" s="205"/>
      <c r="IBM71" s="205"/>
      <c r="IBN71" s="205"/>
      <c r="IBO71" s="205"/>
      <c r="IBP71" s="205"/>
      <c r="IBQ71" s="181"/>
      <c r="IBR71" s="205"/>
      <c r="IBS71" s="205"/>
      <c r="IBT71" s="205"/>
      <c r="IBU71" s="205"/>
      <c r="IBV71" s="205"/>
      <c r="IBW71" s="205"/>
      <c r="IBX71" s="205"/>
      <c r="IBY71" s="205"/>
      <c r="IBZ71" s="205"/>
      <c r="ICA71" s="205"/>
      <c r="ICB71" s="205"/>
      <c r="ICC71" s="205"/>
      <c r="ICD71" s="205"/>
      <c r="ICE71" s="205"/>
      <c r="ICF71" s="205"/>
      <c r="ICG71" s="205"/>
      <c r="ICH71" s="205"/>
      <c r="ICI71" s="205"/>
      <c r="ICJ71" s="205"/>
      <c r="ICK71" s="205"/>
      <c r="ICL71" s="181"/>
      <c r="ICM71" s="205"/>
      <c r="ICN71" s="205"/>
      <c r="ICO71" s="205"/>
      <c r="ICP71" s="205"/>
      <c r="ICQ71" s="205"/>
      <c r="ICR71" s="205"/>
      <c r="ICS71" s="205"/>
      <c r="ICT71" s="205"/>
      <c r="ICU71" s="181"/>
      <c r="ICV71" s="205"/>
      <c r="ICW71" s="205"/>
      <c r="ICX71" s="205"/>
      <c r="ICY71" s="205"/>
      <c r="ICZ71" s="205"/>
      <c r="IDA71" s="205"/>
      <c r="IDB71" s="205"/>
      <c r="IDC71" s="205"/>
      <c r="IDD71" s="205"/>
      <c r="IDE71" s="205"/>
      <c r="IDF71" s="205"/>
      <c r="IDG71" s="205"/>
      <c r="IDH71" s="205"/>
      <c r="IDI71" s="205"/>
      <c r="IDJ71" s="205"/>
      <c r="IDK71" s="205"/>
      <c r="IDL71" s="205"/>
      <c r="IDM71" s="205"/>
      <c r="IDN71" s="205"/>
      <c r="IDO71" s="205"/>
      <c r="IDP71" s="181"/>
      <c r="IDQ71" s="205"/>
      <c r="IDR71" s="205"/>
      <c r="IDS71" s="205"/>
      <c r="IDT71" s="205"/>
      <c r="IDU71" s="205"/>
      <c r="IDV71" s="205"/>
      <c r="IDW71" s="205"/>
      <c r="IDX71" s="205"/>
      <c r="IDY71" s="181"/>
      <c r="IDZ71" s="205"/>
      <c r="IEA71" s="205"/>
      <c r="IEB71" s="205"/>
      <c r="IEC71" s="205"/>
      <c r="IED71" s="205"/>
      <c r="IEE71" s="205"/>
      <c r="IEF71" s="205"/>
      <c r="IEG71" s="205"/>
      <c r="IEH71" s="205"/>
      <c r="IEI71" s="205"/>
      <c r="IEJ71" s="205"/>
      <c r="IEK71" s="205"/>
      <c r="IEL71" s="205"/>
      <c r="IEM71" s="205"/>
      <c r="IEN71" s="205"/>
      <c r="IEO71" s="205"/>
      <c r="IEP71" s="205"/>
      <c r="IEQ71" s="205"/>
      <c r="IER71" s="205"/>
      <c r="IES71" s="205"/>
      <c r="IET71" s="181"/>
      <c r="IEU71" s="205"/>
      <c r="IEV71" s="205"/>
      <c r="IEW71" s="205"/>
      <c r="IEX71" s="205"/>
      <c r="IEY71" s="205"/>
      <c r="IEZ71" s="205"/>
      <c r="IFA71" s="205"/>
      <c r="IFB71" s="205"/>
      <c r="IFC71" s="181"/>
      <c r="IFD71" s="205"/>
      <c r="IFE71" s="205"/>
      <c r="IFF71" s="205"/>
      <c r="IFG71" s="205"/>
      <c r="IFH71" s="205"/>
      <c r="IFI71" s="205"/>
      <c r="IFJ71" s="205"/>
      <c r="IFK71" s="205"/>
      <c r="IFL71" s="205"/>
      <c r="IFM71" s="205"/>
      <c r="IFN71" s="205"/>
      <c r="IFO71" s="205"/>
      <c r="IFP71" s="205"/>
      <c r="IFQ71" s="205"/>
      <c r="IFR71" s="205"/>
      <c r="IFS71" s="205"/>
      <c r="IFT71" s="205"/>
      <c r="IFU71" s="205"/>
      <c r="IFV71" s="205"/>
      <c r="IFW71" s="205"/>
      <c r="IFX71" s="181"/>
      <c r="IFY71" s="205"/>
      <c r="IFZ71" s="205"/>
      <c r="IGA71" s="205"/>
      <c r="IGB71" s="205"/>
      <c r="IGC71" s="205"/>
      <c r="IGD71" s="205"/>
      <c r="IGE71" s="205"/>
      <c r="IGF71" s="205"/>
      <c r="IGG71" s="181"/>
      <c r="IGH71" s="205"/>
      <c r="IGI71" s="205"/>
      <c r="IGJ71" s="205"/>
      <c r="IGK71" s="205"/>
      <c r="IGL71" s="205"/>
      <c r="IGM71" s="205"/>
      <c r="IGN71" s="205"/>
      <c r="IGO71" s="205"/>
      <c r="IGP71" s="205"/>
      <c r="IGQ71" s="205"/>
      <c r="IGR71" s="205"/>
      <c r="IGS71" s="205"/>
      <c r="IGT71" s="205"/>
      <c r="IGU71" s="205"/>
      <c r="IGV71" s="205"/>
      <c r="IGW71" s="205"/>
      <c r="IGX71" s="205"/>
      <c r="IGY71" s="205"/>
      <c r="IGZ71" s="205"/>
      <c r="IHA71" s="205"/>
      <c r="IHB71" s="181"/>
      <c r="IHC71" s="205"/>
      <c r="IHD71" s="205"/>
      <c r="IHE71" s="205"/>
      <c r="IHF71" s="205"/>
      <c r="IHG71" s="205"/>
      <c r="IHH71" s="205"/>
      <c r="IHI71" s="205"/>
      <c r="IHJ71" s="205"/>
      <c r="IHK71" s="181"/>
      <c r="IHL71" s="205"/>
      <c r="IHM71" s="205"/>
      <c r="IHN71" s="205"/>
      <c r="IHO71" s="205"/>
      <c r="IHP71" s="205"/>
      <c r="IHQ71" s="205"/>
      <c r="IHR71" s="205"/>
      <c r="IHS71" s="205"/>
      <c r="IHT71" s="205"/>
      <c r="IHU71" s="205"/>
      <c r="IHV71" s="205"/>
      <c r="IHW71" s="205"/>
      <c r="IHX71" s="205"/>
      <c r="IHY71" s="205"/>
      <c r="IHZ71" s="205"/>
      <c r="IIA71" s="205"/>
      <c r="IIB71" s="205"/>
      <c r="IIC71" s="205"/>
      <c r="IID71" s="205"/>
      <c r="IIE71" s="205"/>
      <c r="IIF71" s="181"/>
      <c r="IIG71" s="205"/>
      <c r="IIH71" s="205"/>
      <c r="III71" s="205"/>
      <c r="IIJ71" s="205"/>
      <c r="IIK71" s="205"/>
      <c r="IIL71" s="205"/>
      <c r="IIM71" s="205"/>
      <c r="IIN71" s="205"/>
      <c r="IIO71" s="181"/>
      <c r="IIP71" s="205"/>
      <c r="IIQ71" s="205"/>
      <c r="IIR71" s="205"/>
      <c r="IIS71" s="205"/>
      <c r="IIT71" s="205"/>
      <c r="IIU71" s="205"/>
      <c r="IIV71" s="205"/>
      <c r="IIW71" s="205"/>
      <c r="IIX71" s="205"/>
      <c r="IIY71" s="205"/>
      <c r="IIZ71" s="205"/>
      <c r="IJA71" s="205"/>
      <c r="IJB71" s="205"/>
      <c r="IJC71" s="205"/>
      <c r="IJD71" s="205"/>
      <c r="IJE71" s="205"/>
      <c r="IJF71" s="205"/>
      <c r="IJG71" s="205"/>
      <c r="IJH71" s="205"/>
      <c r="IJI71" s="205"/>
      <c r="IJJ71" s="181"/>
      <c r="IJK71" s="205"/>
      <c r="IJL71" s="205"/>
      <c r="IJM71" s="205"/>
      <c r="IJN71" s="205"/>
      <c r="IJO71" s="205"/>
      <c r="IJP71" s="205"/>
      <c r="IJQ71" s="205"/>
      <c r="IJR71" s="205"/>
      <c r="IJS71" s="181"/>
      <c r="IJT71" s="205"/>
      <c r="IJU71" s="205"/>
      <c r="IJV71" s="205"/>
      <c r="IJW71" s="205"/>
      <c r="IJX71" s="205"/>
      <c r="IJY71" s="205"/>
      <c r="IJZ71" s="205"/>
      <c r="IKA71" s="205"/>
      <c r="IKB71" s="205"/>
      <c r="IKC71" s="205"/>
      <c r="IKD71" s="205"/>
      <c r="IKE71" s="205"/>
      <c r="IKF71" s="205"/>
      <c r="IKG71" s="205"/>
      <c r="IKH71" s="205"/>
      <c r="IKI71" s="205"/>
      <c r="IKJ71" s="205"/>
      <c r="IKK71" s="205"/>
      <c r="IKL71" s="205"/>
      <c r="IKM71" s="205"/>
      <c r="IKN71" s="181"/>
      <c r="IKO71" s="205"/>
      <c r="IKP71" s="205"/>
      <c r="IKQ71" s="205"/>
      <c r="IKR71" s="205"/>
      <c r="IKS71" s="205"/>
      <c r="IKT71" s="205"/>
      <c r="IKU71" s="205"/>
      <c r="IKV71" s="205"/>
      <c r="IKW71" s="181"/>
      <c r="IKX71" s="205"/>
      <c r="IKY71" s="205"/>
      <c r="IKZ71" s="205"/>
      <c r="ILA71" s="205"/>
      <c r="ILB71" s="205"/>
      <c r="ILC71" s="205"/>
      <c r="ILD71" s="205"/>
      <c r="ILE71" s="205"/>
      <c r="ILF71" s="205"/>
      <c r="ILG71" s="205"/>
      <c r="ILH71" s="205"/>
      <c r="ILI71" s="205"/>
      <c r="ILJ71" s="205"/>
      <c r="ILK71" s="205"/>
      <c r="ILL71" s="205"/>
      <c r="ILM71" s="205"/>
      <c r="ILN71" s="205"/>
      <c r="ILO71" s="205"/>
      <c r="ILP71" s="205"/>
      <c r="ILQ71" s="205"/>
      <c r="ILR71" s="181"/>
      <c r="ILS71" s="205"/>
      <c r="ILT71" s="205"/>
      <c r="ILU71" s="205"/>
      <c r="ILV71" s="205"/>
      <c r="ILW71" s="205"/>
      <c r="ILX71" s="205"/>
      <c r="ILY71" s="205"/>
      <c r="ILZ71" s="205"/>
      <c r="IMA71" s="181"/>
      <c r="IMB71" s="205"/>
      <c r="IMC71" s="205"/>
      <c r="IMD71" s="205"/>
      <c r="IME71" s="205"/>
      <c r="IMF71" s="205"/>
      <c r="IMG71" s="205"/>
      <c r="IMH71" s="205"/>
      <c r="IMI71" s="205"/>
      <c r="IMJ71" s="205"/>
      <c r="IMK71" s="205"/>
      <c r="IML71" s="205"/>
      <c r="IMM71" s="205"/>
      <c r="IMN71" s="205"/>
      <c r="IMO71" s="205"/>
      <c r="IMP71" s="205"/>
      <c r="IMQ71" s="205"/>
      <c r="IMR71" s="205"/>
      <c r="IMS71" s="205"/>
      <c r="IMT71" s="205"/>
      <c r="IMU71" s="205"/>
      <c r="IMV71" s="181"/>
      <c r="IMW71" s="205"/>
      <c r="IMX71" s="205"/>
      <c r="IMY71" s="205"/>
      <c r="IMZ71" s="205"/>
      <c r="INA71" s="205"/>
      <c r="INB71" s="205"/>
      <c r="INC71" s="205"/>
      <c r="IND71" s="205"/>
      <c r="INE71" s="181"/>
      <c r="INF71" s="205"/>
      <c r="ING71" s="205"/>
      <c r="INH71" s="205"/>
      <c r="INI71" s="205"/>
      <c r="INJ71" s="205"/>
      <c r="INK71" s="205"/>
      <c r="INL71" s="205"/>
      <c r="INM71" s="205"/>
      <c r="INN71" s="205"/>
      <c r="INO71" s="205"/>
      <c r="INP71" s="205"/>
      <c r="INQ71" s="205"/>
      <c r="INR71" s="205"/>
      <c r="INS71" s="205"/>
      <c r="INT71" s="205"/>
      <c r="INU71" s="205"/>
      <c r="INV71" s="205"/>
      <c r="INW71" s="205"/>
      <c r="INX71" s="205"/>
      <c r="INY71" s="205"/>
      <c r="INZ71" s="181"/>
      <c r="IOA71" s="205"/>
      <c r="IOB71" s="205"/>
      <c r="IOC71" s="205"/>
      <c r="IOD71" s="205"/>
      <c r="IOE71" s="205"/>
      <c r="IOF71" s="205"/>
      <c r="IOG71" s="205"/>
      <c r="IOH71" s="205"/>
      <c r="IOI71" s="181"/>
      <c r="IOJ71" s="205"/>
      <c r="IOK71" s="205"/>
      <c r="IOL71" s="205"/>
      <c r="IOM71" s="205"/>
      <c r="ION71" s="205"/>
      <c r="IOO71" s="205"/>
      <c r="IOP71" s="205"/>
      <c r="IOQ71" s="205"/>
      <c r="IOR71" s="205"/>
      <c r="IOS71" s="205"/>
      <c r="IOT71" s="205"/>
      <c r="IOU71" s="205"/>
      <c r="IOV71" s="205"/>
      <c r="IOW71" s="205"/>
      <c r="IOX71" s="205"/>
      <c r="IOY71" s="205"/>
      <c r="IOZ71" s="205"/>
      <c r="IPA71" s="205"/>
      <c r="IPB71" s="205"/>
      <c r="IPC71" s="205"/>
      <c r="IPD71" s="181"/>
      <c r="IPE71" s="205"/>
      <c r="IPF71" s="205"/>
      <c r="IPG71" s="205"/>
      <c r="IPH71" s="205"/>
      <c r="IPI71" s="205"/>
      <c r="IPJ71" s="205"/>
      <c r="IPK71" s="205"/>
      <c r="IPL71" s="205"/>
      <c r="IPM71" s="181"/>
      <c r="IPN71" s="205"/>
      <c r="IPO71" s="205"/>
      <c r="IPP71" s="205"/>
      <c r="IPQ71" s="205"/>
      <c r="IPR71" s="205"/>
      <c r="IPS71" s="205"/>
      <c r="IPT71" s="205"/>
      <c r="IPU71" s="205"/>
      <c r="IPV71" s="205"/>
      <c r="IPW71" s="205"/>
      <c r="IPX71" s="205"/>
      <c r="IPY71" s="205"/>
      <c r="IPZ71" s="205"/>
      <c r="IQA71" s="205"/>
      <c r="IQB71" s="205"/>
      <c r="IQC71" s="205"/>
      <c r="IQD71" s="205"/>
      <c r="IQE71" s="205"/>
      <c r="IQF71" s="205"/>
      <c r="IQG71" s="205"/>
      <c r="IQH71" s="181"/>
      <c r="IQI71" s="205"/>
      <c r="IQJ71" s="205"/>
      <c r="IQK71" s="205"/>
      <c r="IQL71" s="205"/>
      <c r="IQM71" s="205"/>
      <c r="IQN71" s="205"/>
      <c r="IQO71" s="205"/>
      <c r="IQP71" s="205"/>
      <c r="IQQ71" s="181"/>
      <c r="IQR71" s="205"/>
      <c r="IQS71" s="205"/>
      <c r="IQT71" s="205"/>
      <c r="IQU71" s="205"/>
      <c r="IQV71" s="205"/>
      <c r="IQW71" s="205"/>
      <c r="IQX71" s="205"/>
      <c r="IQY71" s="205"/>
      <c r="IQZ71" s="205"/>
      <c r="IRA71" s="205"/>
      <c r="IRB71" s="205"/>
      <c r="IRC71" s="205"/>
      <c r="IRD71" s="205"/>
      <c r="IRE71" s="205"/>
      <c r="IRF71" s="205"/>
      <c r="IRG71" s="205"/>
      <c r="IRH71" s="205"/>
      <c r="IRI71" s="205"/>
      <c r="IRJ71" s="205"/>
      <c r="IRK71" s="205"/>
      <c r="IRL71" s="181"/>
      <c r="IRM71" s="205"/>
      <c r="IRN71" s="205"/>
      <c r="IRO71" s="205"/>
      <c r="IRP71" s="205"/>
      <c r="IRQ71" s="205"/>
      <c r="IRR71" s="205"/>
      <c r="IRS71" s="205"/>
      <c r="IRT71" s="205"/>
      <c r="IRU71" s="181"/>
      <c r="IRV71" s="205"/>
      <c r="IRW71" s="205"/>
      <c r="IRX71" s="205"/>
      <c r="IRY71" s="205"/>
      <c r="IRZ71" s="205"/>
      <c r="ISA71" s="205"/>
      <c r="ISB71" s="205"/>
      <c r="ISC71" s="205"/>
      <c r="ISD71" s="205"/>
      <c r="ISE71" s="205"/>
      <c r="ISF71" s="205"/>
      <c r="ISG71" s="205"/>
      <c r="ISH71" s="205"/>
      <c r="ISI71" s="205"/>
      <c r="ISJ71" s="205"/>
      <c r="ISK71" s="205"/>
      <c r="ISL71" s="205"/>
      <c r="ISM71" s="205"/>
      <c r="ISN71" s="205"/>
      <c r="ISO71" s="205"/>
      <c r="ISP71" s="181"/>
      <c r="ISQ71" s="205"/>
      <c r="ISR71" s="205"/>
      <c r="ISS71" s="205"/>
      <c r="IST71" s="205"/>
      <c r="ISU71" s="205"/>
      <c r="ISV71" s="205"/>
      <c r="ISW71" s="205"/>
      <c r="ISX71" s="205"/>
      <c r="ISY71" s="181"/>
      <c r="ISZ71" s="205"/>
      <c r="ITA71" s="205"/>
      <c r="ITB71" s="205"/>
      <c r="ITC71" s="205"/>
      <c r="ITD71" s="205"/>
      <c r="ITE71" s="205"/>
      <c r="ITF71" s="205"/>
      <c r="ITG71" s="205"/>
      <c r="ITH71" s="205"/>
      <c r="ITI71" s="205"/>
      <c r="ITJ71" s="205"/>
      <c r="ITK71" s="205"/>
      <c r="ITL71" s="205"/>
      <c r="ITM71" s="205"/>
      <c r="ITN71" s="205"/>
      <c r="ITO71" s="205"/>
      <c r="ITP71" s="205"/>
      <c r="ITQ71" s="205"/>
      <c r="ITR71" s="205"/>
      <c r="ITS71" s="205"/>
      <c r="ITT71" s="181"/>
      <c r="ITU71" s="205"/>
      <c r="ITV71" s="205"/>
      <c r="ITW71" s="205"/>
      <c r="ITX71" s="205"/>
      <c r="ITY71" s="205"/>
      <c r="ITZ71" s="205"/>
      <c r="IUA71" s="205"/>
      <c r="IUB71" s="205"/>
      <c r="IUC71" s="181"/>
      <c r="IUD71" s="205"/>
      <c r="IUE71" s="205"/>
      <c r="IUF71" s="205"/>
      <c r="IUG71" s="205"/>
      <c r="IUH71" s="205"/>
      <c r="IUI71" s="205"/>
      <c r="IUJ71" s="205"/>
      <c r="IUK71" s="205"/>
      <c r="IUL71" s="205"/>
      <c r="IUM71" s="205"/>
      <c r="IUN71" s="205"/>
      <c r="IUO71" s="205"/>
      <c r="IUP71" s="205"/>
      <c r="IUQ71" s="205"/>
      <c r="IUR71" s="205"/>
      <c r="IUS71" s="205"/>
      <c r="IUT71" s="205"/>
      <c r="IUU71" s="205"/>
      <c r="IUV71" s="205"/>
      <c r="IUW71" s="205"/>
      <c r="IUX71" s="181"/>
      <c r="IUY71" s="205"/>
      <c r="IUZ71" s="205"/>
      <c r="IVA71" s="205"/>
      <c r="IVB71" s="205"/>
      <c r="IVC71" s="205"/>
      <c r="IVD71" s="205"/>
      <c r="IVE71" s="205"/>
      <c r="IVF71" s="205"/>
      <c r="IVG71" s="181"/>
      <c r="IVH71" s="205"/>
      <c r="IVI71" s="205"/>
      <c r="IVJ71" s="205"/>
      <c r="IVK71" s="205"/>
      <c r="IVL71" s="205"/>
      <c r="IVM71" s="205"/>
      <c r="IVN71" s="205"/>
      <c r="IVO71" s="205"/>
      <c r="IVP71" s="205"/>
      <c r="IVQ71" s="205"/>
      <c r="IVR71" s="205"/>
      <c r="IVS71" s="205"/>
      <c r="IVT71" s="205"/>
      <c r="IVU71" s="205"/>
      <c r="IVV71" s="205"/>
      <c r="IVW71" s="205"/>
      <c r="IVX71" s="205"/>
      <c r="IVY71" s="205"/>
      <c r="IVZ71" s="205"/>
      <c r="IWA71" s="205"/>
      <c r="IWB71" s="181"/>
      <c r="IWC71" s="205"/>
      <c r="IWD71" s="205"/>
      <c r="IWE71" s="205"/>
      <c r="IWF71" s="205"/>
      <c r="IWG71" s="205"/>
      <c r="IWH71" s="205"/>
      <c r="IWI71" s="205"/>
      <c r="IWJ71" s="205"/>
      <c r="IWK71" s="181"/>
      <c r="IWL71" s="205"/>
      <c r="IWM71" s="205"/>
      <c r="IWN71" s="205"/>
      <c r="IWO71" s="205"/>
      <c r="IWP71" s="205"/>
      <c r="IWQ71" s="205"/>
      <c r="IWR71" s="205"/>
      <c r="IWS71" s="205"/>
      <c r="IWT71" s="205"/>
      <c r="IWU71" s="205"/>
      <c r="IWV71" s="205"/>
      <c r="IWW71" s="205"/>
      <c r="IWX71" s="205"/>
      <c r="IWY71" s="205"/>
      <c r="IWZ71" s="205"/>
      <c r="IXA71" s="205"/>
      <c r="IXB71" s="205"/>
      <c r="IXC71" s="205"/>
      <c r="IXD71" s="205"/>
      <c r="IXE71" s="205"/>
      <c r="IXF71" s="181"/>
      <c r="IXG71" s="205"/>
      <c r="IXH71" s="205"/>
      <c r="IXI71" s="205"/>
      <c r="IXJ71" s="205"/>
      <c r="IXK71" s="205"/>
      <c r="IXL71" s="205"/>
      <c r="IXM71" s="205"/>
      <c r="IXN71" s="205"/>
      <c r="IXO71" s="181"/>
      <c r="IXP71" s="205"/>
      <c r="IXQ71" s="205"/>
      <c r="IXR71" s="205"/>
      <c r="IXS71" s="205"/>
      <c r="IXT71" s="205"/>
      <c r="IXU71" s="205"/>
      <c r="IXV71" s="205"/>
      <c r="IXW71" s="205"/>
      <c r="IXX71" s="205"/>
      <c r="IXY71" s="205"/>
      <c r="IXZ71" s="205"/>
      <c r="IYA71" s="205"/>
      <c r="IYB71" s="205"/>
      <c r="IYC71" s="205"/>
      <c r="IYD71" s="205"/>
      <c r="IYE71" s="205"/>
      <c r="IYF71" s="205"/>
      <c r="IYG71" s="205"/>
      <c r="IYH71" s="205"/>
      <c r="IYI71" s="205"/>
      <c r="IYJ71" s="181"/>
      <c r="IYK71" s="205"/>
      <c r="IYL71" s="205"/>
      <c r="IYM71" s="205"/>
      <c r="IYN71" s="205"/>
      <c r="IYO71" s="205"/>
      <c r="IYP71" s="205"/>
      <c r="IYQ71" s="205"/>
      <c r="IYR71" s="205"/>
      <c r="IYS71" s="181"/>
      <c r="IYT71" s="205"/>
      <c r="IYU71" s="205"/>
      <c r="IYV71" s="205"/>
      <c r="IYW71" s="205"/>
      <c r="IYX71" s="205"/>
      <c r="IYY71" s="205"/>
      <c r="IYZ71" s="205"/>
      <c r="IZA71" s="205"/>
      <c r="IZB71" s="205"/>
      <c r="IZC71" s="205"/>
      <c r="IZD71" s="205"/>
      <c r="IZE71" s="205"/>
      <c r="IZF71" s="205"/>
      <c r="IZG71" s="205"/>
      <c r="IZH71" s="205"/>
      <c r="IZI71" s="205"/>
      <c r="IZJ71" s="205"/>
      <c r="IZK71" s="205"/>
      <c r="IZL71" s="205"/>
      <c r="IZM71" s="205"/>
      <c r="IZN71" s="181"/>
      <c r="IZO71" s="205"/>
      <c r="IZP71" s="205"/>
      <c r="IZQ71" s="205"/>
      <c r="IZR71" s="205"/>
      <c r="IZS71" s="205"/>
      <c r="IZT71" s="205"/>
      <c r="IZU71" s="205"/>
      <c r="IZV71" s="205"/>
      <c r="IZW71" s="181"/>
      <c r="IZX71" s="205"/>
      <c r="IZY71" s="205"/>
      <c r="IZZ71" s="205"/>
      <c r="JAA71" s="205"/>
      <c r="JAB71" s="205"/>
      <c r="JAC71" s="205"/>
      <c r="JAD71" s="205"/>
      <c r="JAE71" s="205"/>
      <c r="JAF71" s="205"/>
      <c r="JAG71" s="205"/>
      <c r="JAH71" s="205"/>
      <c r="JAI71" s="205"/>
      <c r="JAJ71" s="205"/>
      <c r="JAK71" s="205"/>
      <c r="JAL71" s="205"/>
      <c r="JAM71" s="205"/>
      <c r="JAN71" s="205"/>
      <c r="JAO71" s="205"/>
      <c r="JAP71" s="205"/>
      <c r="JAQ71" s="205"/>
      <c r="JAR71" s="181"/>
      <c r="JAS71" s="205"/>
      <c r="JAT71" s="205"/>
      <c r="JAU71" s="205"/>
      <c r="JAV71" s="205"/>
      <c r="JAW71" s="205"/>
      <c r="JAX71" s="205"/>
      <c r="JAY71" s="205"/>
      <c r="JAZ71" s="205"/>
      <c r="JBA71" s="181"/>
      <c r="JBB71" s="205"/>
      <c r="JBC71" s="205"/>
      <c r="JBD71" s="205"/>
      <c r="JBE71" s="205"/>
      <c r="JBF71" s="205"/>
      <c r="JBG71" s="205"/>
      <c r="JBH71" s="205"/>
      <c r="JBI71" s="205"/>
      <c r="JBJ71" s="205"/>
      <c r="JBK71" s="205"/>
      <c r="JBL71" s="205"/>
      <c r="JBM71" s="205"/>
      <c r="JBN71" s="205"/>
      <c r="JBO71" s="205"/>
      <c r="JBP71" s="205"/>
      <c r="JBQ71" s="205"/>
      <c r="JBR71" s="205"/>
      <c r="JBS71" s="205"/>
      <c r="JBT71" s="205"/>
      <c r="JBU71" s="205"/>
      <c r="JBV71" s="181"/>
      <c r="JBW71" s="205"/>
      <c r="JBX71" s="205"/>
      <c r="JBY71" s="205"/>
      <c r="JBZ71" s="205"/>
      <c r="JCA71" s="205"/>
      <c r="JCB71" s="205"/>
      <c r="JCC71" s="205"/>
      <c r="JCD71" s="205"/>
      <c r="JCE71" s="181"/>
      <c r="JCF71" s="205"/>
      <c r="JCG71" s="205"/>
      <c r="JCH71" s="205"/>
      <c r="JCI71" s="205"/>
      <c r="JCJ71" s="205"/>
      <c r="JCK71" s="205"/>
      <c r="JCL71" s="205"/>
      <c r="JCM71" s="205"/>
      <c r="JCN71" s="205"/>
      <c r="JCO71" s="205"/>
      <c r="JCP71" s="205"/>
      <c r="JCQ71" s="205"/>
      <c r="JCR71" s="205"/>
      <c r="JCS71" s="205"/>
      <c r="JCT71" s="205"/>
      <c r="JCU71" s="205"/>
      <c r="JCV71" s="205"/>
      <c r="JCW71" s="205"/>
      <c r="JCX71" s="205"/>
      <c r="JCY71" s="205"/>
      <c r="JCZ71" s="181"/>
      <c r="JDA71" s="205"/>
      <c r="JDB71" s="205"/>
      <c r="JDC71" s="205"/>
      <c r="JDD71" s="205"/>
      <c r="JDE71" s="205"/>
      <c r="JDF71" s="205"/>
      <c r="JDG71" s="205"/>
      <c r="JDH71" s="205"/>
      <c r="JDI71" s="181"/>
      <c r="JDJ71" s="205"/>
      <c r="JDK71" s="205"/>
      <c r="JDL71" s="205"/>
      <c r="JDM71" s="205"/>
      <c r="JDN71" s="205"/>
      <c r="JDO71" s="205"/>
      <c r="JDP71" s="205"/>
      <c r="JDQ71" s="205"/>
      <c r="JDR71" s="205"/>
      <c r="JDS71" s="205"/>
      <c r="JDT71" s="205"/>
      <c r="JDU71" s="205"/>
      <c r="JDV71" s="205"/>
      <c r="JDW71" s="205"/>
      <c r="JDX71" s="205"/>
      <c r="JDY71" s="205"/>
      <c r="JDZ71" s="205"/>
      <c r="JEA71" s="205"/>
      <c r="JEB71" s="205"/>
      <c r="JEC71" s="205"/>
      <c r="JED71" s="181"/>
      <c r="JEE71" s="205"/>
      <c r="JEF71" s="205"/>
      <c r="JEG71" s="205"/>
      <c r="JEH71" s="205"/>
      <c r="JEI71" s="205"/>
      <c r="JEJ71" s="205"/>
      <c r="JEK71" s="205"/>
      <c r="JEL71" s="205"/>
      <c r="JEM71" s="181"/>
      <c r="JEN71" s="205"/>
      <c r="JEO71" s="205"/>
      <c r="JEP71" s="205"/>
      <c r="JEQ71" s="205"/>
      <c r="JER71" s="205"/>
      <c r="JES71" s="205"/>
      <c r="JET71" s="205"/>
      <c r="JEU71" s="205"/>
      <c r="JEV71" s="205"/>
      <c r="JEW71" s="205"/>
      <c r="JEX71" s="205"/>
      <c r="JEY71" s="205"/>
      <c r="JEZ71" s="205"/>
      <c r="JFA71" s="205"/>
      <c r="JFB71" s="205"/>
      <c r="JFC71" s="205"/>
      <c r="JFD71" s="205"/>
      <c r="JFE71" s="205"/>
      <c r="JFF71" s="205"/>
      <c r="JFG71" s="205"/>
      <c r="JFH71" s="181"/>
      <c r="JFI71" s="205"/>
      <c r="JFJ71" s="205"/>
      <c r="JFK71" s="205"/>
      <c r="JFL71" s="205"/>
      <c r="JFM71" s="205"/>
      <c r="JFN71" s="205"/>
      <c r="JFO71" s="205"/>
      <c r="JFP71" s="205"/>
      <c r="JFQ71" s="181"/>
      <c r="JFR71" s="205"/>
      <c r="JFS71" s="205"/>
      <c r="JFT71" s="205"/>
      <c r="JFU71" s="205"/>
      <c r="JFV71" s="205"/>
      <c r="JFW71" s="205"/>
      <c r="JFX71" s="205"/>
      <c r="JFY71" s="205"/>
      <c r="JFZ71" s="205"/>
      <c r="JGA71" s="205"/>
      <c r="JGB71" s="205"/>
      <c r="JGC71" s="205"/>
      <c r="JGD71" s="205"/>
      <c r="JGE71" s="205"/>
      <c r="JGF71" s="205"/>
      <c r="JGG71" s="205"/>
      <c r="JGH71" s="205"/>
      <c r="JGI71" s="205"/>
      <c r="JGJ71" s="205"/>
      <c r="JGK71" s="205"/>
      <c r="JGL71" s="181"/>
      <c r="JGM71" s="205"/>
      <c r="JGN71" s="205"/>
      <c r="JGO71" s="205"/>
      <c r="JGP71" s="205"/>
      <c r="JGQ71" s="205"/>
      <c r="JGR71" s="205"/>
      <c r="JGS71" s="205"/>
      <c r="JGT71" s="205"/>
      <c r="JGU71" s="181"/>
      <c r="JGV71" s="205"/>
      <c r="JGW71" s="205"/>
      <c r="JGX71" s="205"/>
      <c r="JGY71" s="205"/>
      <c r="JGZ71" s="205"/>
      <c r="JHA71" s="205"/>
      <c r="JHB71" s="205"/>
      <c r="JHC71" s="205"/>
      <c r="JHD71" s="205"/>
      <c r="JHE71" s="205"/>
      <c r="JHF71" s="205"/>
      <c r="JHG71" s="205"/>
      <c r="JHH71" s="205"/>
      <c r="JHI71" s="205"/>
      <c r="JHJ71" s="205"/>
      <c r="JHK71" s="205"/>
      <c r="JHL71" s="205"/>
      <c r="JHM71" s="205"/>
      <c r="JHN71" s="205"/>
      <c r="JHO71" s="205"/>
      <c r="JHP71" s="181"/>
      <c r="JHQ71" s="205"/>
      <c r="JHR71" s="205"/>
      <c r="JHS71" s="205"/>
      <c r="JHT71" s="205"/>
      <c r="JHU71" s="205"/>
      <c r="JHV71" s="205"/>
      <c r="JHW71" s="205"/>
      <c r="JHX71" s="205"/>
      <c r="JHY71" s="181"/>
      <c r="JHZ71" s="205"/>
      <c r="JIA71" s="205"/>
      <c r="JIB71" s="205"/>
      <c r="JIC71" s="205"/>
      <c r="JID71" s="205"/>
      <c r="JIE71" s="205"/>
      <c r="JIF71" s="205"/>
      <c r="JIG71" s="205"/>
      <c r="JIH71" s="205"/>
      <c r="JII71" s="205"/>
      <c r="JIJ71" s="205"/>
      <c r="JIK71" s="205"/>
      <c r="JIL71" s="205"/>
      <c r="JIM71" s="205"/>
      <c r="JIN71" s="205"/>
      <c r="JIO71" s="205"/>
      <c r="JIP71" s="205"/>
      <c r="JIQ71" s="205"/>
      <c r="JIR71" s="205"/>
      <c r="JIS71" s="205"/>
      <c r="JIT71" s="181"/>
      <c r="JIU71" s="205"/>
      <c r="JIV71" s="205"/>
      <c r="JIW71" s="205"/>
      <c r="JIX71" s="205"/>
      <c r="JIY71" s="205"/>
      <c r="JIZ71" s="205"/>
      <c r="JJA71" s="205"/>
      <c r="JJB71" s="205"/>
      <c r="JJC71" s="181"/>
      <c r="JJD71" s="205"/>
      <c r="JJE71" s="205"/>
      <c r="JJF71" s="205"/>
      <c r="JJG71" s="205"/>
      <c r="JJH71" s="205"/>
      <c r="JJI71" s="205"/>
      <c r="JJJ71" s="205"/>
      <c r="JJK71" s="205"/>
      <c r="JJL71" s="205"/>
      <c r="JJM71" s="205"/>
      <c r="JJN71" s="205"/>
      <c r="JJO71" s="205"/>
      <c r="JJP71" s="205"/>
      <c r="JJQ71" s="205"/>
      <c r="JJR71" s="205"/>
      <c r="JJS71" s="205"/>
      <c r="JJT71" s="205"/>
      <c r="JJU71" s="205"/>
      <c r="JJV71" s="205"/>
      <c r="JJW71" s="205"/>
      <c r="JJX71" s="181"/>
      <c r="JJY71" s="205"/>
      <c r="JJZ71" s="205"/>
      <c r="JKA71" s="205"/>
      <c r="JKB71" s="205"/>
      <c r="JKC71" s="205"/>
      <c r="JKD71" s="205"/>
      <c r="JKE71" s="205"/>
      <c r="JKF71" s="205"/>
      <c r="JKG71" s="181"/>
      <c r="JKH71" s="205"/>
      <c r="JKI71" s="205"/>
      <c r="JKJ71" s="205"/>
      <c r="JKK71" s="205"/>
      <c r="JKL71" s="205"/>
      <c r="JKM71" s="205"/>
      <c r="JKN71" s="205"/>
      <c r="JKO71" s="205"/>
      <c r="JKP71" s="205"/>
      <c r="JKQ71" s="205"/>
      <c r="JKR71" s="205"/>
      <c r="JKS71" s="205"/>
      <c r="JKT71" s="205"/>
      <c r="JKU71" s="205"/>
      <c r="JKV71" s="205"/>
      <c r="JKW71" s="205"/>
      <c r="JKX71" s="205"/>
      <c r="JKY71" s="205"/>
      <c r="JKZ71" s="205"/>
      <c r="JLA71" s="205"/>
      <c r="JLB71" s="181"/>
      <c r="JLC71" s="205"/>
      <c r="JLD71" s="205"/>
      <c r="JLE71" s="205"/>
      <c r="JLF71" s="205"/>
      <c r="JLG71" s="205"/>
      <c r="JLH71" s="205"/>
      <c r="JLI71" s="205"/>
      <c r="JLJ71" s="205"/>
      <c r="JLK71" s="181"/>
      <c r="JLL71" s="205"/>
      <c r="JLM71" s="205"/>
      <c r="JLN71" s="205"/>
      <c r="JLO71" s="205"/>
      <c r="JLP71" s="205"/>
      <c r="JLQ71" s="205"/>
      <c r="JLR71" s="205"/>
      <c r="JLS71" s="205"/>
      <c r="JLT71" s="205"/>
      <c r="JLU71" s="205"/>
      <c r="JLV71" s="205"/>
      <c r="JLW71" s="205"/>
      <c r="JLX71" s="205"/>
      <c r="JLY71" s="205"/>
      <c r="JLZ71" s="205"/>
      <c r="JMA71" s="205"/>
      <c r="JMB71" s="205"/>
      <c r="JMC71" s="205"/>
      <c r="JMD71" s="205"/>
      <c r="JME71" s="205"/>
      <c r="JMF71" s="181"/>
      <c r="JMG71" s="205"/>
      <c r="JMH71" s="205"/>
      <c r="JMI71" s="205"/>
      <c r="JMJ71" s="205"/>
      <c r="JMK71" s="205"/>
      <c r="JML71" s="205"/>
      <c r="JMM71" s="205"/>
      <c r="JMN71" s="205"/>
      <c r="JMO71" s="181"/>
      <c r="JMP71" s="205"/>
      <c r="JMQ71" s="205"/>
      <c r="JMR71" s="205"/>
      <c r="JMS71" s="205"/>
      <c r="JMT71" s="205"/>
      <c r="JMU71" s="205"/>
      <c r="JMV71" s="205"/>
      <c r="JMW71" s="205"/>
      <c r="JMX71" s="205"/>
      <c r="JMY71" s="205"/>
      <c r="JMZ71" s="205"/>
      <c r="JNA71" s="205"/>
      <c r="JNB71" s="205"/>
      <c r="JNC71" s="205"/>
      <c r="JND71" s="205"/>
      <c r="JNE71" s="205"/>
      <c r="JNF71" s="205"/>
      <c r="JNG71" s="205"/>
      <c r="JNH71" s="205"/>
      <c r="JNI71" s="205"/>
      <c r="JNJ71" s="181"/>
      <c r="JNK71" s="205"/>
      <c r="JNL71" s="205"/>
      <c r="JNM71" s="205"/>
      <c r="JNN71" s="205"/>
      <c r="JNO71" s="205"/>
      <c r="JNP71" s="205"/>
      <c r="JNQ71" s="205"/>
      <c r="JNR71" s="205"/>
      <c r="JNS71" s="181"/>
      <c r="JNT71" s="205"/>
      <c r="JNU71" s="205"/>
      <c r="JNV71" s="205"/>
      <c r="JNW71" s="205"/>
      <c r="JNX71" s="205"/>
      <c r="JNY71" s="205"/>
      <c r="JNZ71" s="205"/>
      <c r="JOA71" s="205"/>
      <c r="JOB71" s="205"/>
      <c r="JOC71" s="205"/>
      <c r="JOD71" s="205"/>
      <c r="JOE71" s="205"/>
      <c r="JOF71" s="205"/>
      <c r="JOG71" s="205"/>
      <c r="JOH71" s="205"/>
      <c r="JOI71" s="205"/>
      <c r="JOJ71" s="205"/>
      <c r="JOK71" s="205"/>
      <c r="JOL71" s="205"/>
      <c r="JOM71" s="205"/>
      <c r="JON71" s="181"/>
      <c r="JOO71" s="205"/>
      <c r="JOP71" s="205"/>
      <c r="JOQ71" s="205"/>
      <c r="JOR71" s="205"/>
      <c r="JOS71" s="205"/>
      <c r="JOT71" s="205"/>
      <c r="JOU71" s="205"/>
      <c r="JOV71" s="205"/>
      <c r="JOW71" s="181"/>
      <c r="JOX71" s="205"/>
      <c r="JOY71" s="205"/>
      <c r="JOZ71" s="205"/>
      <c r="JPA71" s="205"/>
      <c r="JPB71" s="205"/>
      <c r="JPC71" s="205"/>
      <c r="JPD71" s="205"/>
      <c r="JPE71" s="205"/>
      <c r="JPF71" s="205"/>
      <c r="JPG71" s="205"/>
      <c r="JPH71" s="205"/>
      <c r="JPI71" s="205"/>
      <c r="JPJ71" s="205"/>
      <c r="JPK71" s="205"/>
      <c r="JPL71" s="205"/>
      <c r="JPM71" s="205"/>
      <c r="JPN71" s="205"/>
      <c r="JPO71" s="205"/>
      <c r="JPP71" s="205"/>
      <c r="JPQ71" s="205"/>
      <c r="JPR71" s="181"/>
      <c r="JPS71" s="205"/>
      <c r="JPT71" s="205"/>
      <c r="JPU71" s="205"/>
      <c r="JPV71" s="205"/>
      <c r="JPW71" s="205"/>
      <c r="JPX71" s="205"/>
      <c r="JPY71" s="205"/>
      <c r="JPZ71" s="205"/>
      <c r="JQA71" s="181"/>
      <c r="JQB71" s="205"/>
      <c r="JQC71" s="205"/>
      <c r="JQD71" s="205"/>
      <c r="JQE71" s="205"/>
      <c r="JQF71" s="205"/>
      <c r="JQG71" s="205"/>
      <c r="JQH71" s="205"/>
      <c r="JQI71" s="205"/>
      <c r="JQJ71" s="205"/>
      <c r="JQK71" s="205"/>
      <c r="JQL71" s="205"/>
      <c r="JQM71" s="205"/>
      <c r="JQN71" s="205"/>
      <c r="JQO71" s="205"/>
      <c r="JQP71" s="205"/>
      <c r="JQQ71" s="205"/>
      <c r="JQR71" s="205"/>
      <c r="JQS71" s="205"/>
      <c r="JQT71" s="205"/>
      <c r="JQU71" s="205"/>
      <c r="JQV71" s="181"/>
      <c r="JQW71" s="205"/>
      <c r="JQX71" s="205"/>
      <c r="JQY71" s="205"/>
      <c r="JQZ71" s="205"/>
      <c r="JRA71" s="205"/>
      <c r="JRB71" s="205"/>
      <c r="JRC71" s="205"/>
      <c r="JRD71" s="205"/>
      <c r="JRE71" s="181"/>
      <c r="JRF71" s="205"/>
      <c r="JRG71" s="205"/>
      <c r="JRH71" s="205"/>
      <c r="JRI71" s="205"/>
      <c r="JRJ71" s="205"/>
      <c r="JRK71" s="205"/>
      <c r="JRL71" s="205"/>
      <c r="JRM71" s="205"/>
      <c r="JRN71" s="205"/>
      <c r="JRO71" s="205"/>
      <c r="JRP71" s="205"/>
      <c r="JRQ71" s="205"/>
      <c r="JRR71" s="205"/>
      <c r="JRS71" s="205"/>
      <c r="JRT71" s="205"/>
      <c r="JRU71" s="205"/>
      <c r="JRV71" s="205"/>
      <c r="JRW71" s="205"/>
      <c r="JRX71" s="205"/>
      <c r="JRY71" s="205"/>
      <c r="JRZ71" s="181"/>
      <c r="JSA71" s="205"/>
      <c r="JSB71" s="205"/>
      <c r="JSC71" s="205"/>
      <c r="JSD71" s="205"/>
      <c r="JSE71" s="205"/>
      <c r="JSF71" s="205"/>
      <c r="JSG71" s="205"/>
      <c r="JSH71" s="205"/>
      <c r="JSI71" s="181"/>
      <c r="JSJ71" s="205"/>
      <c r="JSK71" s="205"/>
      <c r="JSL71" s="205"/>
      <c r="JSM71" s="205"/>
      <c r="JSN71" s="205"/>
      <c r="JSO71" s="205"/>
      <c r="JSP71" s="205"/>
      <c r="JSQ71" s="205"/>
      <c r="JSR71" s="205"/>
      <c r="JSS71" s="205"/>
      <c r="JST71" s="205"/>
      <c r="JSU71" s="205"/>
      <c r="JSV71" s="205"/>
      <c r="JSW71" s="205"/>
      <c r="JSX71" s="205"/>
      <c r="JSY71" s="205"/>
      <c r="JSZ71" s="205"/>
      <c r="JTA71" s="205"/>
      <c r="JTB71" s="205"/>
      <c r="JTC71" s="205"/>
      <c r="JTD71" s="181"/>
      <c r="JTE71" s="205"/>
      <c r="JTF71" s="205"/>
      <c r="JTG71" s="205"/>
      <c r="JTH71" s="205"/>
      <c r="JTI71" s="205"/>
      <c r="JTJ71" s="205"/>
      <c r="JTK71" s="205"/>
      <c r="JTL71" s="205"/>
      <c r="JTM71" s="181"/>
      <c r="JTN71" s="205"/>
      <c r="JTO71" s="205"/>
      <c r="JTP71" s="205"/>
      <c r="JTQ71" s="205"/>
      <c r="JTR71" s="205"/>
      <c r="JTS71" s="205"/>
      <c r="JTT71" s="205"/>
      <c r="JTU71" s="205"/>
      <c r="JTV71" s="205"/>
      <c r="JTW71" s="205"/>
      <c r="JTX71" s="205"/>
      <c r="JTY71" s="205"/>
      <c r="JTZ71" s="205"/>
      <c r="JUA71" s="205"/>
      <c r="JUB71" s="205"/>
      <c r="JUC71" s="205"/>
      <c r="JUD71" s="205"/>
      <c r="JUE71" s="205"/>
      <c r="JUF71" s="205"/>
      <c r="JUG71" s="205"/>
      <c r="JUH71" s="181"/>
      <c r="JUI71" s="205"/>
      <c r="JUJ71" s="205"/>
      <c r="JUK71" s="205"/>
      <c r="JUL71" s="205"/>
      <c r="JUM71" s="205"/>
      <c r="JUN71" s="205"/>
      <c r="JUO71" s="205"/>
      <c r="JUP71" s="205"/>
      <c r="JUQ71" s="181"/>
      <c r="JUR71" s="205"/>
      <c r="JUS71" s="205"/>
      <c r="JUT71" s="205"/>
      <c r="JUU71" s="205"/>
      <c r="JUV71" s="205"/>
      <c r="JUW71" s="205"/>
      <c r="JUX71" s="205"/>
      <c r="JUY71" s="205"/>
      <c r="JUZ71" s="205"/>
      <c r="JVA71" s="205"/>
      <c r="JVB71" s="205"/>
      <c r="JVC71" s="205"/>
      <c r="JVD71" s="205"/>
      <c r="JVE71" s="205"/>
      <c r="JVF71" s="205"/>
      <c r="JVG71" s="205"/>
      <c r="JVH71" s="205"/>
      <c r="JVI71" s="205"/>
      <c r="JVJ71" s="205"/>
      <c r="JVK71" s="205"/>
      <c r="JVL71" s="181"/>
      <c r="JVM71" s="205"/>
      <c r="JVN71" s="205"/>
      <c r="JVO71" s="205"/>
      <c r="JVP71" s="205"/>
      <c r="JVQ71" s="205"/>
      <c r="JVR71" s="205"/>
      <c r="JVS71" s="205"/>
      <c r="JVT71" s="205"/>
      <c r="JVU71" s="181"/>
      <c r="JVV71" s="205"/>
      <c r="JVW71" s="205"/>
      <c r="JVX71" s="205"/>
      <c r="JVY71" s="205"/>
      <c r="JVZ71" s="205"/>
      <c r="JWA71" s="205"/>
      <c r="JWB71" s="205"/>
      <c r="JWC71" s="205"/>
      <c r="JWD71" s="205"/>
      <c r="JWE71" s="205"/>
      <c r="JWF71" s="205"/>
      <c r="JWG71" s="205"/>
      <c r="JWH71" s="205"/>
      <c r="JWI71" s="205"/>
      <c r="JWJ71" s="205"/>
      <c r="JWK71" s="205"/>
      <c r="JWL71" s="205"/>
      <c r="JWM71" s="205"/>
      <c r="JWN71" s="205"/>
      <c r="JWO71" s="205"/>
      <c r="JWP71" s="181"/>
      <c r="JWQ71" s="205"/>
      <c r="JWR71" s="205"/>
      <c r="JWS71" s="205"/>
      <c r="JWT71" s="205"/>
      <c r="JWU71" s="205"/>
      <c r="JWV71" s="205"/>
      <c r="JWW71" s="205"/>
      <c r="JWX71" s="205"/>
      <c r="JWY71" s="181"/>
      <c r="JWZ71" s="205"/>
      <c r="JXA71" s="205"/>
      <c r="JXB71" s="205"/>
      <c r="JXC71" s="205"/>
      <c r="JXD71" s="205"/>
      <c r="JXE71" s="205"/>
      <c r="JXF71" s="205"/>
      <c r="JXG71" s="205"/>
      <c r="JXH71" s="205"/>
      <c r="JXI71" s="205"/>
      <c r="JXJ71" s="205"/>
      <c r="JXK71" s="205"/>
      <c r="JXL71" s="205"/>
      <c r="JXM71" s="205"/>
      <c r="JXN71" s="205"/>
      <c r="JXO71" s="205"/>
      <c r="JXP71" s="205"/>
      <c r="JXQ71" s="205"/>
      <c r="JXR71" s="205"/>
      <c r="JXS71" s="205"/>
      <c r="JXT71" s="181"/>
      <c r="JXU71" s="205"/>
      <c r="JXV71" s="205"/>
      <c r="JXW71" s="205"/>
      <c r="JXX71" s="205"/>
      <c r="JXY71" s="205"/>
      <c r="JXZ71" s="205"/>
      <c r="JYA71" s="205"/>
      <c r="JYB71" s="205"/>
      <c r="JYC71" s="181"/>
      <c r="JYD71" s="205"/>
      <c r="JYE71" s="205"/>
      <c r="JYF71" s="205"/>
      <c r="JYG71" s="205"/>
      <c r="JYH71" s="205"/>
      <c r="JYI71" s="205"/>
      <c r="JYJ71" s="205"/>
      <c r="JYK71" s="205"/>
      <c r="JYL71" s="205"/>
      <c r="JYM71" s="205"/>
      <c r="JYN71" s="205"/>
      <c r="JYO71" s="205"/>
      <c r="JYP71" s="205"/>
      <c r="JYQ71" s="205"/>
      <c r="JYR71" s="205"/>
      <c r="JYS71" s="205"/>
      <c r="JYT71" s="205"/>
      <c r="JYU71" s="205"/>
      <c r="JYV71" s="205"/>
      <c r="JYW71" s="205"/>
      <c r="JYX71" s="181"/>
      <c r="JYY71" s="205"/>
      <c r="JYZ71" s="205"/>
      <c r="JZA71" s="205"/>
      <c r="JZB71" s="205"/>
      <c r="JZC71" s="205"/>
      <c r="JZD71" s="205"/>
      <c r="JZE71" s="205"/>
      <c r="JZF71" s="205"/>
      <c r="JZG71" s="181"/>
      <c r="JZH71" s="205"/>
      <c r="JZI71" s="205"/>
      <c r="JZJ71" s="205"/>
      <c r="JZK71" s="205"/>
      <c r="JZL71" s="205"/>
      <c r="JZM71" s="205"/>
      <c r="JZN71" s="205"/>
      <c r="JZO71" s="205"/>
      <c r="JZP71" s="205"/>
      <c r="JZQ71" s="205"/>
      <c r="JZR71" s="205"/>
      <c r="JZS71" s="205"/>
      <c r="JZT71" s="205"/>
      <c r="JZU71" s="205"/>
      <c r="JZV71" s="205"/>
      <c r="JZW71" s="205"/>
      <c r="JZX71" s="205"/>
      <c r="JZY71" s="205"/>
      <c r="JZZ71" s="205"/>
      <c r="KAA71" s="205"/>
      <c r="KAB71" s="181"/>
      <c r="KAC71" s="205"/>
      <c r="KAD71" s="205"/>
      <c r="KAE71" s="205"/>
      <c r="KAF71" s="205"/>
      <c r="KAG71" s="205"/>
      <c r="KAH71" s="205"/>
      <c r="KAI71" s="205"/>
      <c r="KAJ71" s="205"/>
      <c r="KAK71" s="181"/>
      <c r="KAL71" s="205"/>
      <c r="KAM71" s="205"/>
      <c r="KAN71" s="205"/>
      <c r="KAO71" s="205"/>
      <c r="KAP71" s="205"/>
      <c r="KAQ71" s="205"/>
      <c r="KAR71" s="205"/>
      <c r="KAS71" s="205"/>
      <c r="KAT71" s="205"/>
      <c r="KAU71" s="205"/>
      <c r="KAV71" s="205"/>
      <c r="KAW71" s="205"/>
      <c r="KAX71" s="205"/>
      <c r="KAY71" s="205"/>
      <c r="KAZ71" s="205"/>
      <c r="KBA71" s="205"/>
      <c r="KBB71" s="205"/>
      <c r="KBC71" s="205"/>
      <c r="KBD71" s="205"/>
      <c r="KBE71" s="205"/>
      <c r="KBF71" s="181"/>
      <c r="KBG71" s="205"/>
      <c r="KBH71" s="205"/>
      <c r="KBI71" s="205"/>
      <c r="KBJ71" s="205"/>
      <c r="KBK71" s="205"/>
      <c r="KBL71" s="205"/>
      <c r="KBM71" s="205"/>
      <c r="KBN71" s="205"/>
      <c r="KBO71" s="181"/>
      <c r="KBP71" s="205"/>
      <c r="KBQ71" s="205"/>
      <c r="KBR71" s="205"/>
      <c r="KBS71" s="205"/>
      <c r="KBT71" s="205"/>
      <c r="KBU71" s="205"/>
      <c r="KBV71" s="205"/>
      <c r="KBW71" s="205"/>
      <c r="KBX71" s="205"/>
      <c r="KBY71" s="205"/>
      <c r="KBZ71" s="205"/>
      <c r="KCA71" s="205"/>
      <c r="KCB71" s="205"/>
      <c r="KCC71" s="205"/>
      <c r="KCD71" s="205"/>
      <c r="KCE71" s="205"/>
      <c r="KCF71" s="205"/>
      <c r="KCG71" s="205"/>
      <c r="KCH71" s="205"/>
      <c r="KCI71" s="205"/>
      <c r="KCJ71" s="181"/>
      <c r="KCK71" s="205"/>
      <c r="KCL71" s="205"/>
      <c r="KCM71" s="205"/>
      <c r="KCN71" s="205"/>
      <c r="KCO71" s="205"/>
      <c r="KCP71" s="205"/>
      <c r="KCQ71" s="205"/>
      <c r="KCR71" s="205"/>
      <c r="KCS71" s="181"/>
      <c r="KCT71" s="205"/>
      <c r="KCU71" s="205"/>
      <c r="KCV71" s="205"/>
      <c r="KCW71" s="205"/>
      <c r="KCX71" s="205"/>
      <c r="KCY71" s="205"/>
      <c r="KCZ71" s="205"/>
      <c r="KDA71" s="205"/>
      <c r="KDB71" s="205"/>
      <c r="KDC71" s="205"/>
      <c r="KDD71" s="205"/>
      <c r="KDE71" s="205"/>
      <c r="KDF71" s="205"/>
      <c r="KDG71" s="205"/>
      <c r="KDH71" s="205"/>
      <c r="KDI71" s="205"/>
      <c r="KDJ71" s="205"/>
      <c r="KDK71" s="205"/>
      <c r="KDL71" s="205"/>
      <c r="KDM71" s="205"/>
      <c r="KDN71" s="181"/>
      <c r="KDO71" s="205"/>
      <c r="KDP71" s="205"/>
      <c r="KDQ71" s="205"/>
      <c r="KDR71" s="205"/>
      <c r="KDS71" s="205"/>
      <c r="KDT71" s="205"/>
      <c r="KDU71" s="205"/>
      <c r="KDV71" s="205"/>
      <c r="KDW71" s="181"/>
      <c r="KDX71" s="205"/>
      <c r="KDY71" s="205"/>
      <c r="KDZ71" s="205"/>
      <c r="KEA71" s="205"/>
      <c r="KEB71" s="205"/>
      <c r="KEC71" s="205"/>
      <c r="KED71" s="205"/>
      <c r="KEE71" s="205"/>
      <c r="KEF71" s="205"/>
      <c r="KEG71" s="205"/>
      <c r="KEH71" s="205"/>
      <c r="KEI71" s="205"/>
      <c r="KEJ71" s="205"/>
      <c r="KEK71" s="205"/>
      <c r="KEL71" s="205"/>
      <c r="KEM71" s="205"/>
      <c r="KEN71" s="205"/>
      <c r="KEO71" s="205"/>
      <c r="KEP71" s="205"/>
      <c r="KEQ71" s="205"/>
      <c r="KER71" s="181"/>
      <c r="KES71" s="205"/>
      <c r="KET71" s="205"/>
      <c r="KEU71" s="205"/>
      <c r="KEV71" s="205"/>
      <c r="KEW71" s="205"/>
      <c r="KEX71" s="205"/>
      <c r="KEY71" s="205"/>
      <c r="KEZ71" s="205"/>
      <c r="KFA71" s="181"/>
      <c r="KFB71" s="205"/>
      <c r="KFC71" s="205"/>
      <c r="KFD71" s="205"/>
      <c r="KFE71" s="205"/>
      <c r="KFF71" s="205"/>
      <c r="KFG71" s="205"/>
      <c r="KFH71" s="205"/>
      <c r="KFI71" s="205"/>
      <c r="KFJ71" s="205"/>
      <c r="KFK71" s="205"/>
      <c r="KFL71" s="205"/>
      <c r="KFM71" s="205"/>
      <c r="KFN71" s="205"/>
      <c r="KFO71" s="205"/>
      <c r="KFP71" s="205"/>
      <c r="KFQ71" s="205"/>
      <c r="KFR71" s="205"/>
      <c r="KFS71" s="205"/>
      <c r="KFT71" s="205"/>
      <c r="KFU71" s="205"/>
      <c r="KFV71" s="181"/>
      <c r="KFW71" s="205"/>
      <c r="KFX71" s="205"/>
      <c r="KFY71" s="205"/>
      <c r="KFZ71" s="205"/>
      <c r="KGA71" s="205"/>
      <c r="KGB71" s="205"/>
      <c r="KGC71" s="205"/>
      <c r="KGD71" s="205"/>
      <c r="KGE71" s="181"/>
      <c r="KGF71" s="205"/>
      <c r="KGG71" s="205"/>
      <c r="KGH71" s="205"/>
      <c r="KGI71" s="205"/>
      <c r="KGJ71" s="205"/>
      <c r="KGK71" s="205"/>
      <c r="KGL71" s="205"/>
      <c r="KGM71" s="205"/>
      <c r="KGN71" s="205"/>
      <c r="KGO71" s="205"/>
      <c r="KGP71" s="205"/>
      <c r="KGQ71" s="205"/>
      <c r="KGR71" s="205"/>
      <c r="KGS71" s="205"/>
      <c r="KGT71" s="205"/>
      <c r="KGU71" s="205"/>
      <c r="KGV71" s="205"/>
      <c r="KGW71" s="205"/>
      <c r="KGX71" s="205"/>
      <c r="KGY71" s="205"/>
      <c r="KGZ71" s="181"/>
      <c r="KHA71" s="205"/>
      <c r="KHB71" s="205"/>
      <c r="KHC71" s="205"/>
      <c r="KHD71" s="205"/>
      <c r="KHE71" s="205"/>
      <c r="KHF71" s="205"/>
      <c r="KHG71" s="205"/>
      <c r="KHH71" s="205"/>
      <c r="KHI71" s="181"/>
      <c r="KHJ71" s="205"/>
      <c r="KHK71" s="205"/>
      <c r="KHL71" s="205"/>
      <c r="KHM71" s="205"/>
      <c r="KHN71" s="205"/>
      <c r="KHO71" s="205"/>
      <c r="KHP71" s="205"/>
      <c r="KHQ71" s="205"/>
      <c r="KHR71" s="205"/>
      <c r="KHS71" s="205"/>
      <c r="KHT71" s="205"/>
      <c r="KHU71" s="205"/>
      <c r="KHV71" s="205"/>
      <c r="KHW71" s="205"/>
      <c r="KHX71" s="205"/>
      <c r="KHY71" s="205"/>
      <c r="KHZ71" s="205"/>
      <c r="KIA71" s="205"/>
      <c r="KIB71" s="205"/>
      <c r="KIC71" s="205"/>
      <c r="KID71" s="181"/>
      <c r="KIE71" s="205"/>
      <c r="KIF71" s="205"/>
      <c r="KIG71" s="205"/>
      <c r="KIH71" s="205"/>
      <c r="KII71" s="205"/>
      <c r="KIJ71" s="205"/>
      <c r="KIK71" s="205"/>
      <c r="KIL71" s="205"/>
      <c r="KIM71" s="181"/>
      <c r="KIN71" s="205"/>
      <c r="KIO71" s="205"/>
      <c r="KIP71" s="205"/>
      <c r="KIQ71" s="205"/>
      <c r="KIR71" s="205"/>
      <c r="KIS71" s="205"/>
      <c r="KIT71" s="205"/>
      <c r="KIU71" s="205"/>
      <c r="KIV71" s="205"/>
      <c r="KIW71" s="205"/>
      <c r="KIX71" s="205"/>
      <c r="KIY71" s="205"/>
      <c r="KIZ71" s="205"/>
      <c r="KJA71" s="205"/>
      <c r="KJB71" s="205"/>
      <c r="KJC71" s="205"/>
      <c r="KJD71" s="205"/>
      <c r="KJE71" s="205"/>
      <c r="KJF71" s="205"/>
      <c r="KJG71" s="205"/>
      <c r="KJH71" s="181"/>
      <c r="KJI71" s="205"/>
      <c r="KJJ71" s="205"/>
      <c r="KJK71" s="205"/>
      <c r="KJL71" s="205"/>
      <c r="KJM71" s="205"/>
      <c r="KJN71" s="205"/>
      <c r="KJO71" s="205"/>
      <c r="KJP71" s="205"/>
      <c r="KJQ71" s="181"/>
      <c r="KJR71" s="205"/>
      <c r="KJS71" s="205"/>
      <c r="KJT71" s="205"/>
      <c r="KJU71" s="205"/>
      <c r="KJV71" s="205"/>
      <c r="KJW71" s="205"/>
      <c r="KJX71" s="205"/>
      <c r="KJY71" s="205"/>
      <c r="KJZ71" s="205"/>
      <c r="KKA71" s="205"/>
      <c r="KKB71" s="205"/>
      <c r="KKC71" s="205"/>
      <c r="KKD71" s="205"/>
      <c r="KKE71" s="205"/>
      <c r="KKF71" s="205"/>
      <c r="KKG71" s="205"/>
      <c r="KKH71" s="205"/>
      <c r="KKI71" s="205"/>
      <c r="KKJ71" s="205"/>
      <c r="KKK71" s="205"/>
      <c r="KKL71" s="181"/>
      <c r="KKM71" s="205"/>
      <c r="KKN71" s="205"/>
      <c r="KKO71" s="205"/>
      <c r="KKP71" s="205"/>
      <c r="KKQ71" s="205"/>
      <c r="KKR71" s="205"/>
      <c r="KKS71" s="205"/>
      <c r="KKT71" s="205"/>
      <c r="KKU71" s="181"/>
      <c r="KKV71" s="205"/>
      <c r="KKW71" s="205"/>
      <c r="KKX71" s="205"/>
      <c r="KKY71" s="205"/>
      <c r="KKZ71" s="205"/>
      <c r="KLA71" s="205"/>
      <c r="KLB71" s="205"/>
      <c r="KLC71" s="205"/>
      <c r="KLD71" s="205"/>
      <c r="KLE71" s="205"/>
      <c r="KLF71" s="205"/>
      <c r="KLG71" s="205"/>
      <c r="KLH71" s="205"/>
      <c r="KLI71" s="205"/>
      <c r="KLJ71" s="205"/>
      <c r="KLK71" s="205"/>
      <c r="KLL71" s="205"/>
      <c r="KLM71" s="205"/>
      <c r="KLN71" s="205"/>
      <c r="KLO71" s="205"/>
      <c r="KLP71" s="181"/>
      <c r="KLQ71" s="205"/>
      <c r="KLR71" s="205"/>
      <c r="KLS71" s="205"/>
      <c r="KLT71" s="205"/>
      <c r="KLU71" s="205"/>
      <c r="KLV71" s="205"/>
      <c r="KLW71" s="205"/>
      <c r="KLX71" s="205"/>
      <c r="KLY71" s="181"/>
      <c r="KLZ71" s="205"/>
      <c r="KMA71" s="205"/>
      <c r="KMB71" s="205"/>
      <c r="KMC71" s="205"/>
      <c r="KMD71" s="205"/>
      <c r="KME71" s="205"/>
      <c r="KMF71" s="205"/>
      <c r="KMG71" s="205"/>
      <c r="KMH71" s="205"/>
      <c r="KMI71" s="205"/>
      <c r="KMJ71" s="205"/>
      <c r="KMK71" s="205"/>
      <c r="KML71" s="205"/>
      <c r="KMM71" s="205"/>
      <c r="KMN71" s="205"/>
      <c r="KMO71" s="205"/>
      <c r="KMP71" s="205"/>
      <c r="KMQ71" s="205"/>
      <c r="KMR71" s="205"/>
      <c r="KMS71" s="205"/>
      <c r="KMT71" s="181"/>
      <c r="KMU71" s="205"/>
      <c r="KMV71" s="205"/>
      <c r="KMW71" s="205"/>
      <c r="KMX71" s="205"/>
      <c r="KMY71" s="205"/>
      <c r="KMZ71" s="205"/>
      <c r="KNA71" s="205"/>
      <c r="KNB71" s="205"/>
      <c r="KNC71" s="181"/>
      <c r="KND71" s="205"/>
      <c r="KNE71" s="205"/>
      <c r="KNF71" s="205"/>
      <c r="KNG71" s="205"/>
      <c r="KNH71" s="205"/>
      <c r="KNI71" s="205"/>
      <c r="KNJ71" s="205"/>
      <c r="KNK71" s="205"/>
      <c r="KNL71" s="205"/>
      <c r="KNM71" s="205"/>
      <c r="KNN71" s="205"/>
      <c r="KNO71" s="205"/>
      <c r="KNP71" s="205"/>
      <c r="KNQ71" s="205"/>
      <c r="KNR71" s="205"/>
      <c r="KNS71" s="205"/>
      <c r="KNT71" s="205"/>
      <c r="KNU71" s="205"/>
      <c r="KNV71" s="205"/>
      <c r="KNW71" s="205"/>
      <c r="KNX71" s="181"/>
      <c r="KNY71" s="205"/>
      <c r="KNZ71" s="205"/>
      <c r="KOA71" s="205"/>
      <c r="KOB71" s="205"/>
      <c r="KOC71" s="205"/>
      <c r="KOD71" s="205"/>
      <c r="KOE71" s="205"/>
      <c r="KOF71" s="205"/>
      <c r="KOG71" s="181"/>
      <c r="KOH71" s="205"/>
      <c r="KOI71" s="205"/>
      <c r="KOJ71" s="205"/>
      <c r="KOK71" s="205"/>
      <c r="KOL71" s="205"/>
      <c r="KOM71" s="205"/>
      <c r="KON71" s="205"/>
      <c r="KOO71" s="205"/>
      <c r="KOP71" s="205"/>
      <c r="KOQ71" s="205"/>
      <c r="KOR71" s="205"/>
      <c r="KOS71" s="205"/>
      <c r="KOT71" s="205"/>
      <c r="KOU71" s="205"/>
      <c r="KOV71" s="205"/>
      <c r="KOW71" s="205"/>
      <c r="KOX71" s="205"/>
      <c r="KOY71" s="205"/>
      <c r="KOZ71" s="205"/>
      <c r="KPA71" s="205"/>
      <c r="KPB71" s="181"/>
      <c r="KPC71" s="205"/>
      <c r="KPD71" s="205"/>
      <c r="KPE71" s="205"/>
      <c r="KPF71" s="205"/>
      <c r="KPG71" s="205"/>
      <c r="KPH71" s="205"/>
      <c r="KPI71" s="205"/>
      <c r="KPJ71" s="205"/>
      <c r="KPK71" s="181"/>
      <c r="KPL71" s="205"/>
      <c r="KPM71" s="205"/>
      <c r="KPN71" s="205"/>
      <c r="KPO71" s="205"/>
      <c r="KPP71" s="205"/>
      <c r="KPQ71" s="205"/>
      <c r="KPR71" s="205"/>
      <c r="KPS71" s="205"/>
      <c r="KPT71" s="205"/>
      <c r="KPU71" s="205"/>
      <c r="KPV71" s="205"/>
      <c r="KPW71" s="205"/>
      <c r="KPX71" s="205"/>
      <c r="KPY71" s="205"/>
      <c r="KPZ71" s="205"/>
      <c r="KQA71" s="205"/>
      <c r="KQB71" s="205"/>
      <c r="KQC71" s="205"/>
      <c r="KQD71" s="205"/>
      <c r="KQE71" s="205"/>
      <c r="KQF71" s="181"/>
      <c r="KQG71" s="205"/>
      <c r="KQH71" s="205"/>
      <c r="KQI71" s="205"/>
      <c r="KQJ71" s="205"/>
      <c r="KQK71" s="205"/>
      <c r="KQL71" s="205"/>
      <c r="KQM71" s="205"/>
      <c r="KQN71" s="205"/>
      <c r="KQO71" s="181"/>
      <c r="KQP71" s="205"/>
      <c r="KQQ71" s="205"/>
      <c r="KQR71" s="205"/>
      <c r="KQS71" s="205"/>
      <c r="KQT71" s="205"/>
      <c r="KQU71" s="205"/>
      <c r="KQV71" s="205"/>
      <c r="KQW71" s="205"/>
      <c r="KQX71" s="205"/>
      <c r="KQY71" s="205"/>
      <c r="KQZ71" s="205"/>
      <c r="KRA71" s="205"/>
      <c r="KRB71" s="205"/>
      <c r="KRC71" s="205"/>
      <c r="KRD71" s="205"/>
      <c r="KRE71" s="205"/>
      <c r="KRF71" s="205"/>
      <c r="KRG71" s="205"/>
      <c r="KRH71" s="205"/>
      <c r="KRI71" s="205"/>
      <c r="KRJ71" s="181"/>
      <c r="KRK71" s="205"/>
      <c r="KRL71" s="205"/>
      <c r="KRM71" s="205"/>
      <c r="KRN71" s="205"/>
      <c r="KRO71" s="205"/>
      <c r="KRP71" s="205"/>
      <c r="KRQ71" s="205"/>
      <c r="KRR71" s="205"/>
      <c r="KRS71" s="181"/>
      <c r="KRT71" s="205"/>
      <c r="KRU71" s="205"/>
      <c r="KRV71" s="205"/>
      <c r="KRW71" s="205"/>
      <c r="KRX71" s="205"/>
      <c r="KRY71" s="205"/>
      <c r="KRZ71" s="205"/>
      <c r="KSA71" s="205"/>
      <c r="KSB71" s="205"/>
      <c r="KSC71" s="205"/>
      <c r="KSD71" s="205"/>
      <c r="KSE71" s="205"/>
      <c r="KSF71" s="205"/>
      <c r="KSG71" s="205"/>
      <c r="KSH71" s="205"/>
      <c r="KSI71" s="205"/>
      <c r="KSJ71" s="205"/>
      <c r="KSK71" s="205"/>
      <c r="KSL71" s="205"/>
      <c r="KSM71" s="205"/>
      <c r="KSN71" s="181"/>
      <c r="KSO71" s="205"/>
      <c r="KSP71" s="205"/>
      <c r="KSQ71" s="205"/>
      <c r="KSR71" s="205"/>
      <c r="KSS71" s="205"/>
      <c r="KST71" s="205"/>
      <c r="KSU71" s="205"/>
      <c r="KSV71" s="205"/>
      <c r="KSW71" s="181"/>
      <c r="KSX71" s="205"/>
      <c r="KSY71" s="205"/>
      <c r="KSZ71" s="205"/>
      <c r="KTA71" s="205"/>
      <c r="KTB71" s="205"/>
      <c r="KTC71" s="205"/>
      <c r="KTD71" s="205"/>
      <c r="KTE71" s="205"/>
      <c r="KTF71" s="205"/>
      <c r="KTG71" s="205"/>
      <c r="KTH71" s="205"/>
      <c r="KTI71" s="205"/>
      <c r="KTJ71" s="205"/>
      <c r="KTK71" s="205"/>
      <c r="KTL71" s="205"/>
      <c r="KTM71" s="205"/>
      <c r="KTN71" s="205"/>
      <c r="KTO71" s="205"/>
      <c r="KTP71" s="205"/>
      <c r="KTQ71" s="205"/>
      <c r="KTR71" s="181"/>
      <c r="KTS71" s="205"/>
      <c r="KTT71" s="205"/>
      <c r="KTU71" s="205"/>
      <c r="KTV71" s="205"/>
      <c r="KTW71" s="205"/>
      <c r="KTX71" s="205"/>
      <c r="KTY71" s="205"/>
      <c r="KTZ71" s="205"/>
      <c r="KUA71" s="181"/>
      <c r="KUB71" s="205"/>
      <c r="KUC71" s="205"/>
      <c r="KUD71" s="205"/>
      <c r="KUE71" s="205"/>
      <c r="KUF71" s="205"/>
      <c r="KUG71" s="205"/>
      <c r="KUH71" s="205"/>
      <c r="KUI71" s="205"/>
      <c r="KUJ71" s="205"/>
      <c r="KUK71" s="205"/>
      <c r="KUL71" s="205"/>
      <c r="KUM71" s="205"/>
      <c r="KUN71" s="205"/>
      <c r="KUO71" s="205"/>
      <c r="KUP71" s="205"/>
      <c r="KUQ71" s="205"/>
      <c r="KUR71" s="205"/>
      <c r="KUS71" s="205"/>
      <c r="KUT71" s="205"/>
      <c r="KUU71" s="205"/>
      <c r="KUV71" s="181"/>
      <c r="KUW71" s="205"/>
      <c r="KUX71" s="205"/>
      <c r="KUY71" s="205"/>
      <c r="KUZ71" s="205"/>
      <c r="KVA71" s="205"/>
      <c r="KVB71" s="205"/>
      <c r="KVC71" s="205"/>
      <c r="KVD71" s="205"/>
      <c r="KVE71" s="181"/>
      <c r="KVF71" s="205"/>
      <c r="KVG71" s="205"/>
      <c r="KVH71" s="205"/>
      <c r="KVI71" s="205"/>
      <c r="KVJ71" s="205"/>
      <c r="KVK71" s="205"/>
      <c r="KVL71" s="205"/>
      <c r="KVM71" s="205"/>
      <c r="KVN71" s="205"/>
      <c r="KVO71" s="205"/>
      <c r="KVP71" s="205"/>
      <c r="KVQ71" s="205"/>
      <c r="KVR71" s="205"/>
      <c r="KVS71" s="205"/>
      <c r="KVT71" s="205"/>
      <c r="KVU71" s="205"/>
      <c r="KVV71" s="205"/>
      <c r="KVW71" s="205"/>
      <c r="KVX71" s="205"/>
      <c r="KVY71" s="205"/>
      <c r="KVZ71" s="181"/>
      <c r="KWA71" s="205"/>
      <c r="KWB71" s="205"/>
      <c r="KWC71" s="205"/>
      <c r="KWD71" s="205"/>
      <c r="KWE71" s="205"/>
      <c r="KWF71" s="205"/>
      <c r="KWG71" s="205"/>
      <c r="KWH71" s="205"/>
      <c r="KWI71" s="181"/>
      <c r="KWJ71" s="205"/>
      <c r="KWK71" s="205"/>
      <c r="KWL71" s="205"/>
      <c r="KWM71" s="205"/>
      <c r="KWN71" s="205"/>
      <c r="KWO71" s="205"/>
      <c r="KWP71" s="205"/>
      <c r="KWQ71" s="205"/>
      <c r="KWR71" s="205"/>
      <c r="KWS71" s="205"/>
      <c r="KWT71" s="205"/>
      <c r="KWU71" s="205"/>
      <c r="KWV71" s="205"/>
      <c r="KWW71" s="205"/>
      <c r="KWX71" s="205"/>
      <c r="KWY71" s="205"/>
      <c r="KWZ71" s="205"/>
      <c r="KXA71" s="205"/>
      <c r="KXB71" s="205"/>
      <c r="KXC71" s="205"/>
      <c r="KXD71" s="181"/>
      <c r="KXE71" s="205"/>
      <c r="KXF71" s="205"/>
      <c r="KXG71" s="205"/>
      <c r="KXH71" s="205"/>
      <c r="KXI71" s="205"/>
      <c r="KXJ71" s="205"/>
      <c r="KXK71" s="205"/>
      <c r="KXL71" s="205"/>
      <c r="KXM71" s="181"/>
      <c r="KXN71" s="205"/>
      <c r="KXO71" s="205"/>
      <c r="KXP71" s="205"/>
      <c r="KXQ71" s="205"/>
      <c r="KXR71" s="205"/>
      <c r="KXS71" s="205"/>
      <c r="KXT71" s="205"/>
      <c r="KXU71" s="205"/>
      <c r="KXV71" s="205"/>
      <c r="KXW71" s="205"/>
      <c r="KXX71" s="205"/>
      <c r="KXY71" s="205"/>
      <c r="KXZ71" s="205"/>
      <c r="KYA71" s="205"/>
      <c r="KYB71" s="205"/>
      <c r="KYC71" s="205"/>
      <c r="KYD71" s="205"/>
      <c r="KYE71" s="205"/>
      <c r="KYF71" s="205"/>
      <c r="KYG71" s="205"/>
      <c r="KYH71" s="181"/>
      <c r="KYI71" s="205"/>
      <c r="KYJ71" s="205"/>
      <c r="KYK71" s="205"/>
      <c r="KYL71" s="205"/>
      <c r="KYM71" s="205"/>
      <c r="KYN71" s="205"/>
      <c r="KYO71" s="205"/>
      <c r="KYP71" s="205"/>
      <c r="KYQ71" s="181"/>
      <c r="KYR71" s="205"/>
      <c r="KYS71" s="205"/>
      <c r="KYT71" s="205"/>
      <c r="KYU71" s="205"/>
      <c r="KYV71" s="205"/>
      <c r="KYW71" s="205"/>
      <c r="KYX71" s="205"/>
      <c r="KYY71" s="205"/>
      <c r="KYZ71" s="205"/>
      <c r="KZA71" s="205"/>
      <c r="KZB71" s="205"/>
      <c r="KZC71" s="205"/>
      <c r="KZD71" s="205"/>
      <c r="KZE71" s="205"/>
      <c r="KZF71" s="205"/>
      <c r="KZG71" s="205"/>
      <c r="KZH71" s="205"/>
      <c r="KZI71" s="205"/>
      <c r="KZJ71" s="205"/>
      <c r="KZK71" s="205"/>
      <c r="KZL71" s="181"/>
      <c r="KZM71" s="205"/>
      <c r="KZN71" s="205"/>
      <c r="KZO71" s="205"/>
      <c r="KZP71" s="205"/>
      <c r="KZQ71" s="205"/>
      <c r="KZR71" s="205"/>
      <c r="KZS71" s="205"/>
      <c r="KZT71" s="205"/>
      <c r="KZU71" s="181"/>
      <c r="KZV71" s="205"/>
      <c r="KZW71" s="205"/>
      <c r="KZX71" s="205"/>
      <c r="KZY71" s="205"/>
      <c r="KZZ71" s="205"/>
      <c r="LAA71" s="205"/>
      <c r="LAB71" s="205"/>
      <c r="LAC71" s="205"/>
      <c r="LAD71" s="205"/>
      <c r="LAE71" s="205"/>
      <c r="LAF71" s="205"/>
      <c r="LAG71" s="205"/>
      <c r="LAH71" s="205"/>
      <c r="LAI71" s="205"/>
      <c r="LAJ71" s="205"/>
      <c r="LAK71" s="205"/>
      <c r="LAL71" s="205"/>
      <c r="LAM71" s="205"/>
      <c r="LAN71" s="205"/>
      <c r="LAO71" s="205"/>
      <c r="LAP71" s="181"/>
      <c r="LAQ71" s="205"/>
      <c r="LAR71" s="205"/>
      <c r="LAS71" s="205"/>
      <c r="LAT71" s="205"/>
      <c r="LAU71" s="205"/>
      <c r="LAV71" s="205"/>
      <c r="LAW71" s="205"/>
      <c r="LAX71" s="205"/>
      <c r="LAY71" s="181"/>
      <c r="LAZ71" s="205"/>
      <c r="LBA71" s="205"/>
      <c r="LBB71" s="205"/>
      <c r="LBC71" s="205"/>
      <c r="LBD71" s="205"/>
      <c r="LBE71" s="205"/>
      <c r="LBF71" s="205"/>
      <c r="LBG71" s="205"/>
      <c r="LBH71" s="205"/>
      <c r="LBI71" s="205"/>
      <c r="LBJ71" s="205"/>
      <c r="LBK71" s="205"/>
      <c r="LBL71" s="205"/>
      <c r="LBM71" s="205"/>
      <c r="LBN71" s="205"/>
      <c r="LBO71" s="205"/>
      <c r="LBP71" s="205"/>
      <c r="LBQ71" s="205"/>
      <c r="LBR71" s="205"/>
      <c r="LBS71" s="205"/>
      <c r="LBT71" s="181"/>
      <c r="LBU71" s="205"/>
      <c r="LBV71" s="205"/>
      <c r="LBW71" s="205"/>
      <c r="LBX71" s="205"/>
      <c r="LBY71" s="205"/>
      <c r="LBZ71" s="205"/>
      <c r="LCA71" s="205"/>
      <c r="LCB71" s="205"/>
      <c r="LCC71" s="181"/>
      <c r="LCD71" s="205"/>
      <c r="LCE71" s="205"/>
      <c r="LCF71" s="205"/>
      <c r="LCG71" s="205"/>
      <c r="LCH71" s="205"/>
      <c r="LCI71" s="205"/>
      <c r="LCJ71" s="205"/>
      <c r="LCK71" s="205"/>
      <c r="LCL71" s="205"/>
      <c r="LCM71" s="205"/>
      <c r="LCN71" s="205"/>
      <c r="LCO71" s="205"/>
      <c r="LCP71" s="205"/>
      <c r="LCQ71" s="205"/>
      <c r="LCR71" s="205"/>
      <c r="LCS71" s="205"/>
      <c r="LCT71" s="205"/>
      <c r="LCU71" s="205"/>
      <c r="LCV71" s="205"/>
      <c r="LCW71" s="205"/>
      <c r="LCX71" s="181"/>
      <c r="LCY71" s="205"/>
      <c r="LCZ71" s="205"/>
      <c r="LDA71" s="205"/>
      <c r="LDB71" s="205"/>
      <c r="LDC71" s="205"/>
      <c r="LDD71" s="205"/>
      <c r="LDE71" s="205"/>
      <c r="LDF71" s="205"/>
      <c r="LDG71" s="181"/>
      <c r="LDH71" s="205"/>
      <c r="LDI71" s="205"/>
      <c r="LDJ71" s="205"/>
      <c r="LDK71" s="205"/>
      <c r="LDL71" s="205"/>
      <c r="LDM71" s="205"/>
      <c r="LDN71" s="205"/>
      <c r="LDO71" s="205"/>
      <c r="LDP71" s="205"/>
      <c r="LDQ71" s="205"/>
      <c r="LDR71" s="205"/>
      <c r="LDS71" s="205"/>
      <c r="LDT71" s="205"/>
      <c r="LDU71" s="205"/>
      <c r="LDV71" s="205"/>
      <c r="LDW71" s="205"/>
      <c r="LDX71" s="205"/>
      <c r="LDY71" s="205"/>
      <c r="LDZ71" s="205"/>
      <c r="LEA71" s="205"/>
      <c r="LEB71" s="181"/>
      <c r="LEC71" s="205"/>
      <c r="LED71" s="205"/>
      <c r="LEE71" s="205"/>
      <c r="LEF71" s="205"/>
      <c r="LEG71" s="205"/>
      <c r="LEH71" s="205"/>
      <c r="LEI71" s="205"/>
      <c r="LEJ71" s="205"/>
      <c r="LEK71" s="181"/>
      <c r="LEL71" s="205"/>
      <c r="LEM71" s="205"/>
      <c r="LEN71" s="205"/>
      <c r="LEO71" s="205"/>
      <c r="LEP71" s="205"/>
      <c r="LEQ71" s="205"/>
      <c r="LER71" s="205"/>
      <c r="LES71" s="205"/>
      <c r="LET71" s="205"/>
      <c r="LEU71" s="205"/>
      <c r="LEV71" s="205"/>
      <c r="LEW71" s="205"/>
      <c r="LEX71" s="205"/>
      <c r="LEY71" s="205"/>
      <c r="LEZ71" s="205"/>
      <c r="LFA71" s="205"/>
      <c r="LFB71" s="205"/>
      <c r="LFC71" s="205"/>
      <c r="LFD71" s="205"/>
      <c r="LFE71" s="205"/>
      <c r="LFF71" s="181"/>
      <c r="LFG71" s="205"/>
      <c r="LFH71" s="205"/>
      <c r="LFI71" s="205"/>
      <c r="LFJ71" s="205"/>
      <c r="LFK71" s="205"/>
      <c r="LFL71" s="205"/>
      <c r="LFM71" s="205"/>
      <c r="LFN71" s="205"/>
      <c r="LFO71" s="181"/>
      <c r="LFP71" s="205"/>
      <c r="LFQ71" s="205"/>
      <c r="LFR71" s="205"/>
      <c r="LFS71" s="205"/>
      <c r="LFT71" s="205"/>
      <c r="LFU71" s="205"/>
      <c r="LFV71" s="205"/>
      <c r="LFW71" s="205"/>
      <c r="LFX71" s="205"/>
      <c r="LFY71" s="205"/>
      <c r="LFZ71" s="205"/>
      <c r="LGA71" s="205"/>
      <c r="LGB71" s="205"/>
      <c r="LGC71" s="205"/>
      <c r="LGD71" s="205"/>
      <c r="LGE71" s="205"/>
      <c r="LGF71" s="205"/>
      <c r="LGG71" s="205"/>
      <c r="LGH71" s="205"/>
      <c r="LGI71" s="205"/>
      <c r="LGJ71" s="181"/>
      <c r="LGK71" s="205"/>
      <c r="LGL71" s="205"/>
      <c r="LGM71" s="205"/>
      <c r="LGN71" s="205"/>
      <c r="LGO71" s="205"/>
      <c r="LGP71" s="205"/>
      <c r="LGQ71" s="205"/>
      <c r="LGR71" s="205"/>
      <c r="LGS71" s="181"/>
      <c r="LGT71" s="205"/>
      <c r="LGU71" s="205"/>
      <c r="LGV71" s="205"/>
      <c r="LGW71" s="205"/>
      <c r="LGX71" s="205"/>
      <c r="LGY71" s="205"/>
      <c r="LGZ71" s="205"/>
      <c r="LHA71" s="205"/>
      <c r="LHB71" s="205"/>
      <c r="LHC71" s="205"/>
      <c r="LHD71" s="205"/>
      <c r="LHE71" s="205"/>
      <c r="LHF71" s="205"/>
      <c r="LHG71" s="205"/>
      <c r="LHH71" s="205"/>
      <c r="LHI71" s="205"/>
      <c r="LHJ71" s="205"/>
      <c r="LHK71" s="205"/>
      <c r="LHL71" s="205"/>
      <c r="LHM71" s="205"/>
      <c r="LHN71" s="181"/>
      <c r="LHO71" s="205"/>
      <c r="LHP71" s="205"/>
      <c r="LHQ71" s="205"/>
      <c r="LHR71" s="205"/>
      <c r="LHS71" s="205"/>
      <c r="LHT71" s="205"/>
      <c r="LHU71" s="205"/>
      <c r="LHV71" s="205"/>
      <c r="LHW71" s="181"/>
      <c r="LHX71" s="205"/>
      <c r="LHY71" s="205"/>
      <c r="LHZ71" s="205"/>
      <c r="LIA71" s="205"/>
      <c r="LIB71" s="205"/>
      <c r="LIC71" s="205"/>
      <c r="LID71" s="205"/>
      <c r="LIE71" s="205"/>
      <c r="LIF71" s="205"/>
      <c r="LIG71" s="205"/>
      <c r="LIH71" s="205"/>
      <c r="LII71" s="205"/>
      <c r="LIJ71" s="205"/>
      <c r="LIK71" s="205"/>
      <c r="LIL71" s="205"/>
      <c r="LIM71" s="205"/>
      <c r="LIN71" s="205"/>
      <c r="LIO71" s="205"/>
      <c r="LIP71" s="205"/>
      <c r="LIQ71" s="205"/>
      <c r="LIR71" s="181"/>
      <c r="LIS71" s="205"/>
      <c r="LIT71" s="205"/>
      <c r="LIU71" s="205"/>
      <c r="LIV71" s="205"/>
      <c r="LIW71" s="205"/>
      <c r="LIX71" s="205"/>
      <c r="LIY71" s="205"/>
      <c r="LIZ71" s="205"/>
      <c r="LJA71" s="181"/>
      <c r="LJB71" s="205"/>
      <c r="LJC71" s="205"/>
      <c r="LJD71" s="205"/>
      <c r="LJE71" s="205"/>
      <c r="LJF71" s="205"/>
      <c r="LJG71" s="205"/>
      <c r="LJH71" s="205"/>
      <c r="LJI71" s="205"/>
      <c r="LJJ71" s="205"/>
      <c r="LJK71" s="205"/>
      <c r="LJL71" s="205"/>
      <c r="LJM71" s="205"/>
      <c r="LJN71" s="205"/>
      <c r="LJO71" s="205"/>
      <c r="LJP71" s="205"/>
      <c r="LJQ71" s="205"/>
      <c r="LJR71" s="205"/>
      <c r="LJS71" s="205"/>
      <c r="LJT71" s="205"/>
      <c r="LJU71" s="205"/>
      <c r="LJV71" s="181"/>
      <c r="LJW71" s="205"/>
      <c r="LJX71" s="205"/>
      <c r="LJY71" s="205"/>
      <c r="LJZ71" s="205"/>
      <c r="LKA71" s="205"/>
      <c r="LKB71" s="205"/>
      <c r="LKC71" s="205"/>
      <c r="LKD71" s="205"/>
      <c r="LKE71" s="181"/>
      <c r="LKF71" s="205"/>
      <c r="LKG71" s="205"/>
      <c r="LKH71" s="205"/>
      <c r="LKI71" s="205"/>
      <c r="LKJ71" s="205"/>
      <c r="LKK71" s="205"/>
      <c r="LKL71" s="205"/>
      <c r="LKM71" s="205"/>
      <c r="LKN71" s="205"/>
      <c r="LKO71" s="205"/>
      <c r="LKP71" s="205"/>
      <c r="LKQ71" s="205"/>
      <c r="LKR71" s="205"/>
      <c r="LKS71" s="205"/>
      <c r="LKT71" s="205"/>
      <c r="LKU71" s="205"/>
      <c r="LKV71" s="205"/>
      <c r="LKW71" s="205"/>
      <c r="LKX71" s="205"/>
      <c r="LKY71" s="205"/>
      <c r="LKZ71" s="181"/>
      <c r="LLA71" s="205"/>
      <c r="LLB71" s="205"/>
      <c r="LLC71" s="205"/>
      <c r="LLD71" s="205"/>
      <c r="LLE71" s="205"/>
      <c r="LLF71" s="205"/>
      <c r="LLG71" s="205"/>
      <c r="LLH71" s="205"/>
      <c r="LLI71" s="181"/>
      <c r="LLJ71" s="205"/>
      <c r="LLK71" s="205"/>
      <c r="LLL71" s="205"/>
      <c r="LLM71" s="205"/>
      <c r="LLN71" s="205"/>
      <c r="LLO71" s="205"/>
      <c r="LLP71" s="205"/>
      <c r="LLQ71" s="205"/>
      <c r="LLR71" s="205"/>
      <c r="LLS71" s="205"/>
      <c r="LLT71" s="205"/>
      <c r="LLU71" s="205"/>
      <c r="LLV71" s="205"/>
      <c r="LLW71" s="205"/>
      <c r="LLX71" s="205"/>
      <c r="LLY71" s="205"/>
      <c r="LLZ71" s="205"/>
      <c r="LMA71" s="205"/>
      <c r="LMB71" s="205"/>
      <c r="LMC71" s="205"/>
      <c r="LMD71" s="181"/>
      <c r="LME71" s="205"/>
      <c r="LMF71" s="205"/>
      <c r="LMG71" s="205"/>
      <c r="LMH71" s="205"/>
      <c r="LMI71" s="205"/>
      <c r="LMJ71" s="205"/>
      <c r="LMK71" s="205"/>
      <c r="LML71" s="205"/>
      <c r="LMM71" s="181"/>
      <c r="LMN71" s="205"/>
      <c r="LMO71" s="205"/>
      <c r="LMP71" s="205"/>
      <c r="LMQ71" s="205"/>
      <c r="LMR71" s="205"/>
      <c r="LMS71" s="205"/>
      <c r="LMT71" s="205"/>
      <c r="LMU71" s="205"/>
      <c r="LMV71" s="205"/>
      <c r="LMW71" s="205"/>
      <c r="LMX71" s="205"/>
      <c r="LMY71" s="205"/>
      <c r="LMZ71" s="205"/>
      <c r="LNA71" s="205"/>
      <c r="LNB71" s="205"/>
      <c r="LNC71" s="205"/>
      <c r="LND71" s="205"/>
      <c r="LNE71" s="205"/>
      <c r="LNF71" s="205"/>
      <c r="LNG71" s="205"/>
      <c r="LNH71" s="181"/>
      <c r="LNI71" s="205"/>
      <c r="LNJ71" s="205"/>
      <c r="LNK71" s="205"/>
      <c r="LNL71" s="205"/>
      <c r="LNM71" s="205"/>
      <c r="LNN71" s="205"/>
      <c r="LNO71" s="205"/>
      <c r="LNP71" s="205"/>
      <c r="LNQ71" s="181"/>
      <c r="LNR71" s="205"/>
      <c r="LNS71" s="205"/>
      <c r="LNT71" s="205"/>
      <c r="LNU71" s="205"/>
      <c r="LNV71" s="205"/>
      <c r="LNW71" s="205"/>
      <c r="LNX71" s="205"/>
      <c r="LNY71" s="205"/>
      <c r="LNZ71" s="205"/>
      <c r="LOA71" s="205"/>
      <c r="LOB71" s="205"/>
      <c r="LOC71" s="205"/>
      <c r="LOD71" s="205"/>
      <c r="LOE71" s="205"/>
      <c r="LOF71" s="205"/>
      <c r="LOG71" s="205"/>
      <c r="LOH71" s="205"/>
      <c r="LOI71" s="205"/>
      <c r="LOJ71" s="205"/>
      <c r="LOK71" s="205"/>
      <c r="LOL71" s="181"/>
      <c r="LOM71" s="205"/>
      <c r="LON71" s="205"/>
      <c r="LOO71" s="205"/>
      <c r="LOP71" s="205"/>
      <c r="LOQ71" s="205"/>
      <c r="LOR71" s="205"/>
      <c r="LOS71" s="205"/>
      <c r="LOT71" s="205"/>
      <c r="LOU71" s="181"/>
      <c r="LOV71" s="205"/>
      <c r="LOW71" s="205"/>
      <c r="LOX71" s="205"/>
      <c r="LOY71" s="205"/>
      <c r="LOZ71" s="205"/>
      <c r="LPA71" s="205"/>
      <c r="LPB71" s="205"/>
      <c r="LPC71" s="205"/>
      <c r="LPD71" s="205"/>
      <c r="LPE71" s="205"/>
      <c r="LPF71" s="205"/>
      <c r="LPG71" s="205"/>
      <c r="LPH71" s="205"/>
      <c r="LPI71" s="205"/>
      <c r="LPJ71" s="205"/>
      <c r="LPK71" s="205"/>
      <c r="LPL71" s="205"/>
      <c r="LPM71" s="205"/>
      <c r="LPN71" s="205"/>
      <c r="LPO71" s="205"/>
      <c r="LPP71" s="181"/>
      <c r="LPQ71" s="205"/>
      <c r="LPR71" s="205"/>
      <c r="LPS71" s="205"/>
      <c r="LPT71" s="205"/>
      <c r="LPU71" s="205"/>
      <c r="LPV71" s="205"/>
      <c r="LPW71" s="205"/>
      <c r="LPX71" s="205"/>
      <c r="LPY71" s="181"/>
      <c r="LPZ71" s="205"/>
      <c r="LQA71" s="205"/>
      <c r="LQB71" s="205"/>
      <c r="LQC71" s="205"/>
      <c r="LQD71" s="205"/>
      <c r="LQE71" s="205"/>
      <c r="LQF71" s="205"/>
      <c r="LQG71" s="205"/>
      <c r="LQH71" s="205"/>
      <c r="LQI71" s="205"/>
      <c r="LQJ71" s="205"/>
      <c r="LQK71" s="205"/>
      <c r="LQL71" s="205"/>
      <c r="LQM71" s="205"/>
      <c r="LQN71" s="205"/>
      <c r="LQO71" s="205"/>
      <c r="LQP71" s="205"/>
      <c r="LQQ71" s="205"/>
      <c r="LQR71" s="205"/>
      <c r="LQS71" s="205"/>
      <c r="LQT71" s="181"/>
      <c r="LQU71" s="205"/>
      <c r="LQV71" s="205"/>
      <c r="LQW71" s="205"/>
      <c r="LQX71" s="205"/>
      <c r="LQY71" s="205"/>
      <c r="LQZ71" s="205"/>
      <c r="LRA71" s="205"/>
      <c r="LRB71" s="205"/>
      <c r="LRC71" s="181"/>
      <c r="LRD71" s="205"/>
      <c r="LRE71" s="205"/>
      <c r="LRF71" s="205"/>
      <c r="LRG71" s="205"/>
      <c r="LRH71" s="205"/>
      <c r="LRI71" s="205"/>
      <c r="LRJ71" s="205"/>
      <c r="LRK71" s="205"/>
      <c r="LRL71" s="205"/>
      <c r="LRM71" s="205"/>
      <c r="LRN71" s="205"/>
      <c r="LRO71" s="205"/>
      <c r="LRP71" s="205"/>
      <c r="LRQ71" s="205"/>
      <c r="LRR71" s="205"/>
      <c r="LRS71" s="205"/>
      <c r="LRT71" s="205"/>
      <c r="LRU71" s="205"/>
      <c r="LRV71" s="205"/>
      <c r="LRW71" s="205"/>
      <c r="LRX71" s="181"/>
      <c r="LRY71" s="205"/>
      <c r="LRZ71" s="205"/>
      <c r="LSA71" s="205"/>
      <c r="LSB71" s="205"/>
      <c r="LSC71" s="205"/>
      <c r="LSD71" s="205"/>
      <c r="LSE71" s="205"/>
      <c r="LSF71" s="205"/>
      <c r="LSG71" s="181"/>
      <c r="LSH71" s="205"/>
      <c r="LSI71" s="205"/>
      <c r="LSJ71" s="205"/>
      <c r="LSK71" s="205"/>
      <c r="LSL71" s="205"/>
      <c r="LSM71" s="205"/>
      <c r="LSN71" s="205"/>
      <c r="LSO71" s="205"/>
      <c r="LSP71" s="205"/>
      <c r="LSQ71" s="205"/>
      <c r="LSR71" s="205"/>
      <c r="LSS71" s="205"/>
      <c r="LST71" s="205"/>
      <c r="LSU71" s="205"/>
      <c r="LSV71" s="205"/>
      <c r="LSW71" s="205"/>
      <c r="LSX71" s="205"/>
      <c r="LSY71" s="205"/>
      <c r="LSZ71" s="205"/>
      <c r="LTA71" s="205"/>
      <c r="LTB71" s="181"/>
      <c r="LTC71" s="205"/>
      <c r="LTD71" s="205"/>
      <c r="LTE71" s="205"/>
      <c r="LTF71" s="205"/>
      <c r="LTG71" s="205"/>
      <c r="LTH71" s="205"/>
      <c r="LTI71" s="205"/>
      <c r="LTJ71" s="205"/>
      <c r="LTK71" s="181"/>
      <c r="LTL71" s="205"/>
      <c r="LTM71" s="205"/>
      <c r="LTN71" s="205"/>
      <c r="LTO71" s="205"/>
      <c r="LTP71" s="205"/>
      <c r="LTQ71" s="205"/>
      <c r="LTR71" s="205"/>
      <c r="LTS71" s="205"/>
      <c r="LTT71" s="205"/>
      <c r="LTU71" s="205"/>
      <c r="LTV71" s="205"/>
      <c r="LTW71" s="205"/>
      <c r="LTX71" s="205"/>
      <c r="LTY71" s="205"/>
      <c r="LTZ71" s="205"/>
      <c r="LUA71" s="205"/>
      <c r="LUB71" s="205"/>
      <c r="LUC71" s="205"/>
      <c r="LUD71" s="205"/>
      <c r="LUE71" s="205"/>
      <c r="LUF71" s="181"/>
      <c r="LUG71" s="205"/>
      <c r="LUH71" s="205"/>
      <c r="LUI71" s="205"/>
      <c r="LUJ71" s="205"/>
      <c r="LUK71" s="205"/>
      <c r="LUL71" s="205"/>
      <c r="LUM71" s="205"/>
      <c r="LUN71" s="205"/>
      <c r="LUO71" s="181"/>
      <c r="LUP71" s="205"/>
      <c r="LUQ71" s="205"/>
      <c r="LUR71" s="205"/>
      <c r="LUS71" s="205"/>
      <c r="LUT71" s="205"/>
      <c r="LUU71" s="205"/>
      <c r="LUV71" s="205"/>
      <c r="LUW71" s="205"/>
      <c r="LUX71" s="205"/>
      <c r="LUY71" s="205"/>
      <c r="LUZ71" s="205"/>
      <c r="LVA71" s="205"/>
      <c r="LVB71" s="205"/>
      <c r="LVC71" s="205"/>
      <c r="LVD71" s="205"/>
      <c r="LVE71" s="205"/>
      <c r="LVF71" s="205"/>
      <c r="LVG71" s="205"/>
      <c r="LVH71" s="205"/>
      <c r="LVI71" s="205"/>
      <c r="LVJ71" s="181"/>
      <c r="LVK71" s="205"/>
      <c r="LVL71" s="205"/>
      <c r="LVM71" s="205"/>
      <c r="LVN71" s="205"/>
      <c r="LVO71" s="205"/>
      <c r="LVP71" s="205"/>
      <c r="LVQ71" s="205"/>
      <c r="LVR71" s="205"/>
      <c r="LVS71" s="181"/>
      <c r="LVT71" s="205"/>
      <c r="LVU71" s="205"/>
      <c r="LVV71" s="205"/>
      <c r="LVW71" s="205"/>
      <c r="LVX71" s="205"/>
      <c r="LVY71" s="205"/>
      <c r="LVZ71" s="205"/>
      <c r="LWA71" s="205"/>
      <c r="LWB71" s="205"/>
      <c r="LWC71" s="205"/>
      <c r="LWD71" s="205"/>
      <c r="LWE71" s="205"/>
      <c r="LWF71" s="205"/>
      <c r="LWG71" s="205"/>
      <c r="LWH71" s="205"/>
      <c r="LWI71" s="205"/>
      <c r="LWJ71" s="205"/>
      <c r="LWK71" s="205"/>
      <c r="LWL71" s="205"/>
      <c r="LWM71" s="205"/>
      <c r="LWN71" s="181"/>
      <c r="LWO71" s="205"/>
      <c r="LWP71" s="205"/>
      <c r="LWQ71" s="205"/>
      <c r="LWR71" s="205"/>
      <c r="LWS71" s="205"/>
      <c r="LWT71" s="205"/>
      <c r="LWU71" s="205"/>
      <c r="LWV71" s="205"/>
      <c r="LWW71" s="181"/>
      <c r="LWX71" s="205"/>
      <c r="LWY71" s="205"/>
      <c r="LWZ71" s="205"/>
      <c r="LXA71" s="205"/>
      <c r="LXB71" s="205"/>
      <c r="LXC71" s="205"/>
      <c r="LXD71" s="205"/>
      <c r="LXE71" s="205"/>
      <c r="LXF71" s="205"/>
      <c r="LXG71" s="205"/>
      <c r="LXH71" s="205"/>
      <c r="LXI71" s="205"/>
      <c r="LXJ71" s="205"/>
      <c r="LXK71" s="205"/>
      <c r="LXL71" s="205"/>
      <c r="LXM71" s="205"/>
      <c r="LXN71" s="205"/>
      <c r="LXO71" s="205"/>
      <c r="LXP71" s="205"/>
      <c r="LXQ71" s="205"/>
      <c r="LXR71" s="181"/>
      <c r="LXS71" s="205"/>
      <c r="LXT71" s="205"/>
      <c r="LXU71" s="205"/>
      <c r="LXV71" s="205"/>
      <c r="LXW71" s="205"/>
      <c r="LXX71" s="205"/>
      <c r="LXY71" s="205"/>
      <c r="LXZ71" s="205"/>
      <c r="LYA71" s="181"/>
      <c r="LYB71" s="205"/>
      <c r="LYC71" s="205"/>
      <c r="LYD71" s="205"/>
      <c r="LYE71" s="205"/>
      <c r="LYF71" s="205"/>
      <c r="LYG71" s="205"/>
      <c r="LYH71" s="205"/>
      <c r="LYI71" s="205"/>
      <c r="LYJ71" s="205"/>
      <c r="LYK71" s="205"/>
      <c r="LYL71" s="205"/>
      <c r="LYM71" s="205"/>
      <c r="LYN71" s="205"/>
      <c r="LYO71" s="205"/>
      <c r="LYP71" s="205"/>
      <c r="LYQ71" s="205"/>
      <c r="LYR71" s="205"/>
      <c r="LYS71" s="205"/>
      <c r="LYT71" s="205"/>
      <c r="LYU71" s="205"/>
      <c r="LYV71" s="181"/>
      <c r="LYW71" s="205"/>
      <c r="LYX71" s="205"/>
      <c r="LYY71" s="205"/>
      <c r="LYZ71" s="205"/>
      <c r="LZA71" s="205"/>
      <c r="LZB71" s="205"/>
      <c r="LZC71" s="205"/>
      <c r="LZD71" s="205"/>
      <c r="LZE71" s="181"/>
      <c r="LZF71" s="205"/>
      <c r="LZG71" s="205"/>
      <c r="LZH71" s="205"/>
      <c r="LZI71" s="205"/>
      <c r="LZJ71" s="205"/>
      <c r="LZK71" s="205"/>
      <c r="LZL71" s="205"/>
      <c r="LZM71" s="205"/>
      <c r="LZN71" s="205"/>
      <c r="LZO71" s="205"/>
      <c r="LZP71" s="205"/>
      <c r="LZQ71" s="205"/>
      <c r="LZR71" s="205"/>
      <c r="LZS71" s="205"/>
      <c r="LZT71" s="205"/>
      <c r="LZU71" s="205"/>
      <c r="LZV71" s="205"/>
      <c r="LZW71" s="205"/>
      <c r="LZX71" s="205"/>
      <c r="LZY71" s="205"/>
      <c r="LZZ71" s="181"/>
      <c r="MAA71" s="205"/>
      <c r="MAB71" s="205"/>
      <c r="MAC71" s="205"/>
      <c r="MAD71" s="205"/>
      <c r="MAE71" s="205"/>
      <c r="MAF71" s="205"/>
      <c r="MAG71" s="205"/>
      <c r="MAH71" s="205"/>
      <c r="MAI71" s="181"/>
      <c r="MAJ71" s="205"/>
      <c r="MAK71" s="205"/>
      <c r="MAL71" s="205"/>
      <c r="MAM71" s="205"/>
      <c r="MAN71" s="205"/>
      <c r="MAO71" s="205"/>
      <c r="MAP71" s="205"/>
      <c r="MAQ71" s="205"/>
      <c r="MAR71" s="205"/>
      <c r="MAS71" s="205"/>
      <c r="MAT71" s="205"/>
      <c r="MAU71" s="205"/>
      <c r="MAV71" s="205"/>
      <c r="MAW71" s="205"/>
      <c r="MAX71" s="205"/>
      <c r="MAY71" s="205"/>
      <c r="MAZ71" s="205"/>
      <c r="MBA71" s="205"/>
      <c r="MBB71" s="205"/>
      <c r="MBC71" s="205"/>
      <c r="MBD71" s="181"/>
      <c r="MBE71" s="205"/>
      <c r="MBF71" s="205"/>
      <c r="MBG71" s="205"/>
      <c r="MBH71" s="205"/>
      <c r="MBI71" s="205"/>
      <c r="MBJ71" s="205"/>
      <c r="MBK71" s="205"/>
      <c r="MBL71" s="205"/>
      <c r="MBM71" s="181"/>
      <c r="MBN71" s="205"/>
      <c r="MBO71" s="205"/>
      <c r="MBP71" s="205"/>
      <c r="MBQ71" s="205"/>
      <c r="MBR71" s="205"/>
      <c r="MBS71" s="205"/>
      <c r="MBT71" s="205"/>
      <c r="MBU71" s="205"/>
      <c r="MBV71" s="205"/>
      <c r="MBW71" s="205"/>
      <c r="MBX71" s="205"/>
      <c r="MBY71" s="205"/>
      <c r="MBZ71" s="205"/>
      <c r="MCA71" s="205"/>
      <c r="MCB71" s="205"/>
      <c r="MCC71" s="205"/>
      <c r="MCD71" s="205"/>
      <c r="MCE71" s="205"/>
      <c r="MCF71" s="205"/>
      <c r="MCG71" s="205"/>
      <c r="MCH71" s="181"/>
      <c r="MCI71" s="205"/>
      <c r="MCJ71" s="205"/>
      <c r="MCK71" s="205"/>
      <c r="MCL71" s="205"/>
      <c r="MCM71" s="205"/>
      <c r="MCN71" s="205"/>
      <c r="MCO71" s="205"/>
      <c r="MCP71" s="205"/>
      <c r="MCQ71" s="181"/>
      <c r="MCR71" s="205"/>
      <c r="MCS71" s="205"/>
      <c r="MCT71" s="205"/>
      <c r="MCU71" s="205"/>
      <c r="MCV71" s="205"/>
      <c r="MCW71" s="205"/>
      <c r="MCX71" s="205"/>
      <c r="MCY71" s="205"/>
      <c r="MCZ71" s="205"/>
      <c r="MDA71" s="205"/>
      <c r="MDB71" s="205"/>
      <c r="MDC71" s="205"/>
      <c r="MDD71" s="205"/>
      <c r="MDE71" s="205"/>
      <c r="MDF71" s="205"/>
      <c r="MDG71" s="205"/>
      <c r="MDH71" s="205"/>
      <c r="MDI71" s="205"/>
      <c r="MDJ71" s="205"/>
      <c r="MDK71" s="205"/>
      <c r="MDL71" s="181"/>
      <c r="MDM71" s="205"/>
      <c r="MDN71" s="205"/>
      <c r="MDO71" s="205"/>
      <c r="MDP71" s="205"/>
      <c r="MDQ71" s="205"/>
      <c r="MDR71" s="205"/>
      <c r="MDS71" s="205"/>
      <c r="MDT71" s="205"/>
      <c r="MDU71" s="181"/>
      <c r="MDV71" s="205"/>
      <c r="MDW71" s="205"/>
      <c r="MDX71" s="205"/>
      <c r="MDY71" s="205"/>
      <c r="MDZ71" s="205"/>
      <c r="MEA71" s="205"/>
      <c r="MEB71" s="205"/>
      <c r="MEC71" s="205"/>
      <c r="MED71" s="205"/>
      <c r="MEE71" s="205"/>
      <c r="MEF71" s="205"/>
      <c r="MEG71" s="205"/>
      <c r="MEH71" s="205"/>
      <c r="MEI71" s="205"/>
      <c r="MEJ71" s="205"/>
      <c r="MEK71" s="205"/>
      <c r="MEL71" s="205"/>
      <c r="MEM71" s="205"/>
      <c r="MEN71" s="205"/>
      <c r="MEO71" s="205"/>
      <c r="MEP71" s="181"/>
      <c r="MEQ71" s="205"/>
      <c r="MER71" s="205"/>
      <c r="MES71" s="205"/>
      <c r="MET71" s="205"/>
      <c r="MEU71" s="205"/>
      <c r="MEV71" s="205"/>
      <c r="MEW71" s="205"/>
      <c r="MEX71" s="205"/>
      <c r="MEY71" s="181"/>
      <c r="MEZ71" s="205"/>
      <c r="MFA71" s="205"/>
      <c r="MFB71" s="205"/>
      <c r="MFC71" s="205"/>
      <c r="MFD71" s="205"/>
      <c r="MFE71" s="205"/>
      <c r="MFF71" s="205"/>
      <c r="MFG71" s="205"/>
      <c r="MFH71" s="205"/>
      <c r="MFI71" s="205"/>
      <c r="MFJ71" s="205"/>
      <c r="MFK71" s="205"/>
      <c r="MFL71" s="205"/>
      <c r="MFM71" s="205"/>
      <c r="MFN71" s="205"/>
      <c r="MFO71" s="205"/>
      <c r="MFP71" s="205"/>
      <c r="MFQ71" s="205"/>
      <c r="MFR71" s="205"/>
      <c r="MFS71" s="205"/>
      <c r="MFT71" s="181"/>
      <c r="MFU71" s="205"/>
      <c r="MFV71" s="205"/>
      <c r="MFW71" s="205"/>
      <c r="MFX71" s="205"/>
      <c r="MFY71" s="205"/>
      <c r="MFZ71" s="205"/>
      <c r="MGA71" s="205"/>
      <c r="MGB71" s="205"/>
      <c r="MGC71" s="181"/>
      <c r="MGD71" s="205"/>
      <c r="MGE71" s="205"/>
      <c r="MGF71" s="205"/>
      <c r="MGG71" s="205"/>
      <c r="MGH71" s="205"/>
      <c r="MGI71" s="205"/>
      <c r="MGJ71" s="205"/>
      <c r="MGK71" s="205"/>
      <c r="MGL71" s="205"/>
      <c r="MGM71" s="205"/>
      <c r="MGN71" s="205"/>
      <c r="MGO71" s="205"/>
      <c r="MGP71" s="205"/>
      <c r="MGQ71" s="205"/>
      <c r="MGR71" s="205"/>
      <c r="MGS71" s="205"/>
      <c r="MGT71" s="205"/>
      <c r="MGU71" s="205"/>
      <c r="MGV71" s="205"/>
      <c r="MGW71" s="205"/>
      <c r="MGX71" s="181"/>
      <c r="MGY71" s="205"/>
      <c r="MGZ71" s="205"/>
      <c r="MHA71" s="205"/>
      <c r="MHB71" s="205"/>
      <c r="MHC71" s="205"/>
      <c r="MHD71" s="205"/>
      <c r="MHE71" s="205"/>
      <c r="MHF71" s="205"/>
      <c r="MHG71" s="181"/>
      <c r="MHH71" s="205"/>
      <c r="MHI71" s="205"/>
      <c r="MHJ71" s="205"/>
      <c r="MHK71" s="205"/>
      <c r="MHL71" s="205"/>
      <c r="MHM71" s="205"/>
      <c r="MHN71" s="205"/>
      <c r="MHO71" s="205"/>
      <c r="MHP71" s="205"/>
      <c r="MHQ71" s="205"/>
      <c r="MHR71" s="205"/>
      <c r="MHS71" s="205"/>
      <c r="MHT71" s="205"/>
      <c r="MHU71" s="205"/>
      <c r="MHV71" s="205"/>
      <c r="MHW71" s="205"/>
      <c r="MHX71" s="205"/>
      <c r="MHY71" s="205"/>
      <c r="MHZ71" s="205"/>
      <c r="MIA71" s="205"/>
      <c r="MIB71" s="181"/>
      <c r="MIC71" s="205"/>
      <c r="MID71" s="205"/>
      <c r="MIE71" s="205"/>
      <c r="MIF71" s="205"/>
      <c r="MIG71" s="205"/>
      <c r="MIH71" s="205"/>
      <c r="MII71" s="205"/>
      <c r="MIJ71" s="205"/>
      <c r="MIK71" s="181"/>
      <c r="MIL71" s="205"/>
      <c r="MIM71" s="205"/>
      <c r="MIN71" s="205"/>
      <c r="MIO71" s="205"/>
      <c r="MIP71" s="205"/>
      <c r="MIQ71" s="205"/>
      <c r="MIR71" s="205"/>
      <c r="MIS71" s="205"/>
      <c r="MIT71" s="205"/>
      <c r="MIU71" s="205"/>
      <c r="MIV71" s="205"/>
      <c r="MIW71" s="205"/>
      <c r="MIX71" s="205"/>
      <c r="MIY71" s="205"/>
      <c r="MIZ71" s="205"/>
      <c r="MJA71" s="205"/>
      <c r="MJB71" s="205"/>
      <c r="MJC71" s="205"/>
      <c r="MJD71" s="205"/>
      <c r="MJE71" s="205"/>
      <c r="MJF71" s="181"/>
      <c r="MJG71" s="205"/>
      <c r="MJH71" s="205"/>
      <c r="MJI71" s="205"/>
      <c r="MJJ71" s="205"/>
      <c r="MJK71" s="205"/>
      <c r="MJL71" s="205"/>
      <c r="MJM71" s="205"/>
      <c r="MJN71" s="205"/>
      <c r="MJO71" s="181"/>
      <c r="MJP71" s="205"/>
      <c r="MJQ71" s="205"/>
      <c r="MJR71" s="205"/>
      <c r="MJS71" s="205"/>
      <c r="MJT71" s="205"/>
      <c r="MJU71" s="205"/>
      <c r="MJV71" s="205"/>
      <c r="MJW71" s="205"/>
      <c r="MJX71" s="205"/>
      <c r="MJY71" s="205"/>
      <c r="MJZ71" s="205"/>
      <c r="MKA71" s="205"/>
      <c r="MKB71" s="205"/>
      <c r="MKC71" s="205"/>
      <c r="MKD71" s="205"/>
      <c r="MKE71" s="205"/>
      <c r="MKF71" s="205"/>
      <c r="MKG71" s="205"/>
      <c r="MKH71" s="205"/>
      <c r="MKI71" s="205"/>
      <c r="MKJ71" s="181"/>
      <c r="MKK71" s="205"/>
      <c r="MKL71" s="205"/>
      <c r="MKM71" s="205"/>
      <c r="MKN71" s="205"/>
      <c r="MKO71" s="205"/>
      <c r="MKP71" s="205"/>
      <c r="MKQ71" s="205"/>
      <c r="MKR71" s="205"/>
      <c r="MKS71" s="181"/>
      <c r="MKT71" s="205"/>
      <c r="MKU71" s="205"/>
      <c r="MKV71" s="205"/>
      <c r="MKW71" s="205"/>
      <c r="MKX71" s="205"/>
      <c r="MKY71" s="205"/>
      <c r="MKZ71" s="205"/>
      <c r="MLA71" s="205"/>
      <c r="MLB71" s="205"/>
      <c r="MLC71" s="205"/>
      <c r="MLD71" s="205"/>
      <c r="MLE71" s="205"/>
      <c r="MLF71" s="205"/>
      <c r="MLG71" s="205"/>
      <c r="MLH71" s="205"/>
      <c r="MLI71" s="205"/>
      <c r="MLJ71" s="205"/>
      <c r="MLK71" s="205"/>
      <c r="MLL71" s="205"/>
      <c r="MLM71" s="205"/>
      <c r="MLN71" s="181"/>
      <c r="MLO71" s="205"/>
      <c r="MLP71" s="205"/>
      <c r="MLQ71" s="205"/>
      <c r="MLR71" s="205"/>
      <c r="MLS71" s="205"/>
      <c r="MLT71" s="205"/>
      <c r="MLU71" s="205"/>
      <c r="MLV71" s="205"/>
      <c r="MLW71" s="181"/>
      <c r="MLX71" s="205"/>
      <c r="MLY71" s="205"/>
      <c r="MLZ71" s="205"/>
      <c r="MMA71" s="205"/>
      <c r="MMB71" s="205"/>
      <c r="MMC71" s="205"/>
      <c r="MMD71" s="205"/>
      <c r="MME71" s="205"/>
      <c r="MMF71" s="205"/>
      <c r="MMG71" s="205"/>
      <c r="MMH71" s="205"/>
      <c r="MMI71" s="205"/>
      <c r="MMJ71" s="205"/>
      <c r="MMK71" s="205"/>
      <c r="MML71" s="205"/>
      <c r="MMM71" s="205"/>
      <c r="MMN71" s="205"/>
      <c r="MMO71" s="205"/>
      <c r="MMP71" s="205"/>
      <c r="MMQ71" s="205"/>
      <c r="MMR71" s="181"/>
      <c r="MMS71" s="205"/>
      <c r="MMT71" s="205"/>
      <c r="MMU71" s="205"/>
      <c r="MMV71" s="205"/>
      <c r="MMW71" s="205"/>
      <c r="MMX71" s="205"/>
      <c r="MMY71" s="205"/>
      <c r="MMZ71" s="205"/>
      <c r="MNA71" s="181"/>
      <c r="MNB71" s="205"/>
      <c r="MNC71" s="205"/>
      <c r="MND71" s="205"/>
      <c r="MNE71" s="205"/>
      <c r="MNF71" s="205"/>
      <c r="MNG71" s="205"/>
      <c r="MNH71" s="205"/>
      <c r="MNI71" s="205"/>
      <c r="MNJ71" s="205"/>
      <c r="MNK71" s="205"/>
      <c r="MNL71" s="205"/>
      <c r="MNM71" s="205"/>
      <c r="MNN71" s="205"/>
      <c r="MNO71" s="205"/>
      <c r="MNP71" s="205"/>
      <c r="MNQ71" s="205"/>
      <c r="MNR71" s="205"/>
      <c r="MNS71" s="205"/>
      <c r="MNT71" s="205"/>
      <c r="MNU71" s="205"/>
      <c r="MNV71" s="181"/>
      <c r="MNW71" s="205"/>
      <c r="MNX71" s="205"/>
      <c r="MNY71" s="205"/>
      <c r="MNZ71" s="205"/>
      <c r="MOA71" s="205"/>
      <c r="MOB71" s="205"/>
      <c r="MOC71" s="205"/>
      <c r="MOD71" s="205"/>
      <c r="MOE71" s="181"/>
      <c r="MOF71" s="205"/>
      <c r="MOG71" s="205"/>
      <c r="MOH71" s="205"/>
      <c r="MOI71" s="205"/>
      <c r="MOJ71" s="205"/>
      <c r="MOK71" s="205"/>
      <c r="MOL71" s="205"/>
      <c r="MOM71" s="205"/>
      <c r="MON71" s="205"/>
      <c r="MOO71" s="205"/>
      <c r="MOP71" s="205"/>
      <c r="MOQ71" s="205"/>
      <c r="MOR71" s="205"/>
      <c r="MOS71" s="205"/>
      <c r="MOT71" s="205"/>
      <c r="MOU71" s="205"/>
      <c r="MOV71" s="205"/>
      <c r="MOW71" s="205"/>
      <c r="MOX71" s="205"/>
      <c r="MOY71" s="205"/>
      <c r="MOZ71" s="181"/>
      <c r="MPA71" s="205"/>
      <c r="MPB71" s="205"/>
      <c r="MPC71" s="205"/>
      <c r="MPD71" s="205"/>
      <c r="MPE71" s="205"/>
      <c r="MPF71" s="205"/>
      <c r="MPG71" s="205"/>
      <c r="MPH71" s="205"/>
      <c r="MPI71" s="181"/>
      <c r="MPJ71" s="205"/>
      <c r="MPK71" s="205"/>
      <c r="MPL71" s="205"/>
      <c r="MPM71" s="205"/>
      <c r="MPN71" s="205"/>
      <c r="MPO71" s="205"/>
      <c r="MPP71" s="205"/>
      <c r="MPQ71" s="205"/>
      <c r="MPR71" s="205"/>
      <c r="MPS71" s="205"/>
      <c r="MPT71" s="205"/>
      <c r="MPU71" s="205"/>
      <c r="MPV71" s="205"/>
      <c r="MPW71" s="205"/>
      <c r="MPX71" s="205"/>
      <c r="MPY71" s="205"/>
      <c r="MPZ71" s="205"/>
      <c r="MQA71" s="205"/>
      <c r="MQB71" s="205"/>
      <c r="MQC71" s="205"/>
      <c r="MQD71" s="181"/>
      <c r="MQE71" s="205"/>
      <c r="MQF71" s="205"/>
      <c r="MQG71" s="205"/>
      <c r="MQH71" s="205"/>
      <c r="MQI71" s="205"/>
      <c r="MQJ71" s="205"/>
      <c r="MQK71" s="205"/>
      <c r="MQL71" s="205"/>
      <c r="MQM71" s="181"/>
      <c r="MQN71" s="205"/>
      <c r="MQO71" s="205"/>
      <c r="MQP71" s="205"/>
      <c r="MQQ71" s="205"/>
      <c r="MQR71" s="205"/>
      <c r="MQS71" s="205"/>
      <c r="MQT71" s="205"/>
      <c r="MQU71" s="205"/>
      <c r="MQV71" s="205"/>
      <c r="MQW71" s="205"/>
      <c r="MQX71" s="205"/>
      <c r="MQY71" s="205"/>
      <c r="MQZ71" s="205"/>
      <c r="MRA71" s="205"/>
      <c r="MRB71" s="205"/>
      <c r="MRC71" s="205"/>
      <c r="MRD71" s="205"/>
      <c r="MRE71" s="205"/>
      <c r="MRF71" s="205"/>
      <c r="MRG71" s="205"/>
      <c r="MRH71" s="181"/>
      <c r="MRI71" s="205"/>
      <c r="MRJ71" s="205"/>
      <c r="MRK71" s="205"/>
      <c r="MRL71" s="205"/>
      <c r="MRM71" s="205"/>
      <c r="MRN71" s="205"/>
      <c r="MRO71" s="205"/>
      <c r="MRP71" s="205"/>
      <c r="MRQ71" s="181"/>
      <c r="MRR71" s="205"/>
      <c r="MRS71" s="205"/>
      <c r="MRT71" s="205"/>
      <c r="MRU71" s="205"/>
      <c r="MRV71" s="205"/>
      <c r="MRW71" s="205"/>
      <c r="MRX71" s="205"/>
      <c r="MRY71" s="205"/>
      <c r="MRZ71" s="205"/>
      <c r="MSA71" s="205"/>
      <c r="MSB71" s="205"/>
      <c r="MSC71" s="205"/>
      <c r="MSD71" s="205"/>
      <c r="MSE71" s="205"/>
      <c r="MSF71" s="205"/>
      <c r="MSG71" s="205"/>
      <c r="MSH71" s="205"/>
      <c r="MSI71" s="205"/>
      <c r="MSJ71" s="205"/>
      <c r="MSK71" s="205"/>
      <c r="MSL71" s="181"/>
      <c r="MSM71" s="205"/>
      <c r="MSN71" s="205"/>
      <c r="MSO71" s="205"/>
      <c r="MSP71" s="205"/>
      <c r="MSQ71" s="205"/>
      <c r="MSR71" s="205"/>
      <c r="MSS71" s="205"/>
      <c r="MST71" s="205"/>
      <c r="MSU71" s="181"/>
      <c r="MSV71" s="205"/>
      <c r="MSW71" s="205"/>
      <c r="MSX71" s="205"/>
      <c r="MSY71" s="205"/>
      <c r="MSZ71" s="205"/>
      <c r="MTA71" s="205"/>
      <c r="MTB71" s="205"/>
      <c r="MTC71" s="205"/>
      <c r="MTD71" s="205"/>
      <c r="MTE71" s="205"/>
      <c r="MTF71" s="205"/>
      <c r="MTG71" s="205"/>
      <c r="MTH71" s="205"/>
      <c r="MTI71" s="205"/>
      <c r="MTJ71" s="205"/>
      <c r="MTK71" s="205"/>
      <c r="MTL71" s="205"/>
      <c r="MTM71" s="205"/>
      <c r="MTN71" s="205"/>
      <c r="MTO71" s="205"/>
      <c r="MTP71" s="181"/>
      <c r="MTQ71" s="205"/>
      <c r="MTR71" s="205"/>
      <c r="MTS71" s="205"/>
      <c r="MTT71" s="205"/>
      <c r="MTU71" s="205"/>
      <c r="MTV71" s="205"/>
      <c r="MTW71" s="205"/>
      <c r="MTX71" s="205"/>
      <c r="MTY71" s="181"/>
      <c r="MTZ71" s="205"/>
      <c r="MUA71" s="205"/>
      <c r="MUB71" s="205"/>
      <c r="MUC71" s="205"/>
      <c r="MUD71" s="205"/>
      <c r="MUE71" s="205"/>
      <c r="MUF71" s="205"/>
      <c r="MUG71" s="205"/>
      <c r="MUH71" s="205"/>
      <c r="MUI71" s="205"/>
      <c r="MUJ71" s="205"/>
      <c r="MUK71" s="205"/>
      <c r="MUL71" s="205"/>
      <c r="MUM71" s="205"/>
      <c r="MUN71" s="205"/>
      <c r="MUO71" s="205"/>
      <c r="MUP71" s="205"/>
      <c r="MUQ71" s="205"/>
      <c r="MUR71" s="205"/>
      <c r="MUS71" s="205"/>
      <c r="MUT71" s="181"/>
      <c r="MUU71" s="205"/>
      <c r="MUV71" s="205"/>
      <c r="MUW71" s="205"/>
      <c r="MUX71" s="205"/>
      <c r="MUY71" s="205"/>
      <c r="MUZ71" s="205"/>
      <c r="MVA71" s="205"/>
      <c r="MVB71" s="205"/>
      <c r="MVC71" s="181"/>
      <c r="MVD71" s="205"/>
      <c r="MVE71" s="205"/>
      <c r="MVF71" s="205"/>
      <c r="MVG71" s="205"/>
      <c r="MVH71" s="205"/>
      <c r="MVI71" s="205"/>
      <c r="MVJ71" s="205"/>
      <c r="MVK71" s="205"/>
      <c r="MVL71" s="205"/>
      <c r="MVM71" s="205"/>
      <c r="MVN71" s="205"/>
      <c r="MVO71" s="205"/>
      <c r="MVP71" s="205"/>
      <c r="MVQ71" s="205"/>
      <c r="MVR71" s="205"/>
      <c r="MVS71" s="205"/>
      <c r="MVT71" s="205"/>
      <c r="MVU71" s="205"/>
      <c r="MVV71" s="205"/>
      <c r="MVW71" s="205"/>
      <c r="MVX71" s="181"/>
      <c r="MVY71" s="205"/>
      <c r="MVZ71" s="205"/>
      <c r="MWA71" s="205"/>
      <c r="MWB71" s="205"/>
      <c r="MWC71" s="205"/>
      <c r="MWD71" s="205"/>
      <c r="MWE71" s="205"/>
      <c r="MWF71" s="205"/>
      <c r="MWG71" s="181"/>
      <c r="MWH71" s="205"/>
      <c r="MWI71" s="205"/>
      <c r="MWJ71" s="205"/>
      <c r="MWK71" s="205"/>
      <c r="MWL71" s="205"/>
      <c r="MWM71" s="205"/>
      <c r="MWN71" s="205"/>
      <c r="MWO71" s="205"/>
      <c r="MWP71" s="205"/>
      <c r="MWQ71" s="205"/>
      <c r="MWR71" s="205"/>
      <c r="MWS71" s="205"/>
      <c r="MWT71" s="205"/>
      <c r="MWU71" s="205"/>
      <c r="MWV71" s="205"/>
      <c r="MWW71" s="205"/>
      <c r="MWX71" s="205"/>
      <c r="MWY71" s="205"/>
      <c r="MWZ71" s="205"/>
      <c r="MXA71" s="205"/>
      <c r="MXB71" s="181"/>
      <c r="MXC71" s="205"/>
      <c r="MXD71" s="205"/>
      <c r="MXE71" s="205"/>
      <c r="MXF71" s="205"/>
      <c r="MXG71" s="205"/>
      <c r="MXH71" s="205"/>
      <c r="MXI71" s="205"/>
      <c r="MXJ71" s="205"/>
      <c r="MXK71" s="181"/>
      <c r="MXL71" s="205"/>
      <c r="MXM71" s="205"/>
      <c r="MXN71" s="205"/>
      <c r="MXO71" s="205"/>
      <c r="MXP71" s="205"/>
      <c r="MXQ71" s="205"/>
      <c r="MXR71" s="205"/>
      <c r="MXS71" s="205"/>
      <c r="MXT71" s="205"/>
      <c r="MXU71" s="205"/>
      <c r="MXV71" s="205"/>
      <c r="MXW71" s="205"/>
      <c r="MXX71" s="205"/>
      <c r="MXY71" s="205"/>
      <c r="MXZ71" s="205"/>
      <c r="MYA71" s="205"/>
      <c r="MYB71" s="205"/>
      <c r="MYC71" s="205"/>
      <c r="MYD71" s="205"/>
      <c r="MYE71" s="205"/>
      <c r="MYF71" s="181"/>
      <c r="MYG71" s="205"/>
      <c r="MYH71" s="205"/>
      <c r="MYI71" s="205"/>
      <c r="MYJ71" s="205"/>
      <c r="MYK71" s="205"/>
      <c r="MYL71" s="205"/>
      <c r="MYM71" s="205"/>
      <c r="MYN71" s="205"/>
      <c r="MYO71" s="181"/>
      <c r="MYP71" s="205"/>
      <c r="MYQ71" s="205"/>
      <c r="MYR71" s="205"/>
      <c r="MYS71" s="205"/>
      <c r="MYT71" s="205"/>
      <c r="MYU71" s="205"/>
      <c r="MYV71" s="205"/>
      <c r="MYW71" s="205"/>
      <c r="MYX71" s="205"/>
      <c r="MYY71" s="205"/>
      <c r="MYZ71" s="205"/>
      <c r="MZA71" s="205"/>
      <c r="MZB71" s="205"/>
      <c r="MZC71" s="205"/>
      <c r="MZD71" s="205"/>
      <c r="MZE71" s="205"/>
      <c r="MZF71" s="205"/>
      <c r="MZG71" s="205"/>
      <c r="MZH71" s="205"/>
      <c r="MZI71" s="205"/>
      <c r="MZJ71" s="181"/>
      <c r="MZK71" s="205"/>
      <c r="MZL71" s="205"/>
      <c r="MZM71" s="205"/>
      <c r="MZN71" s="205"/>
      <c r="MZO71" s="205"/>
      <c r="MZP71" s="205"/>
      <c r="MZQ71" s="205"/>
      <c r="MZR71" s="205"/>
      <c r="MZS71" s="181"/>
      <c r="MZT71" s="205"/>
      <c r="MZU71" s="205"/>
      <c r="MZV71" s="205"/>
      <c r="MZW71" s="205"/>
      <c r="MZX71" s="205"/>
      <c r="MZY71" s="205"/>
      <c r="MZZ71" s="205"/>
      <c r="NAA71" s="205"/>
      <c r="NAB71" s="205"/>
      <c r="NAC71" s="205"/>
      <c r="NAD71" s="205"/>
      <c r="NAE71" s="205"/>
      <c r="NAF71" s="205"/>
      <c r="NAG71" s="205"/>
      <c r="NAH71" s="205"/>
      <c r="NAI71" s="205"/>
      <c r="NAJ71" s="205"/>
      <c r="NAK71" s="205"/>
      <c r="NAL71" s="205"/>
      <c r="NAM71" s="205"/>
      <c r="NAN71" s="181"/>
      <c r="NAO71" s="205"/>
      <c r="NAP71" s="205"/>
      <c r="NAQ71" s="205"/>
      <c r="NAR71" s="205"/>
      <c r="NAS71" s="205"/>
      <c r="NAT71" s="205"/>
      <c r="NAU71" s="205"/>
      <c r="NAV71" s="205"/>
      <c r="NAW71" s="181"/>
      <c r="NAX71" s="205"/>
      <c r="NAY71" s="205"/>
      <c r="NAZ71" s="205"/>
      <c r="NBA71" s="205"/>
      <c r="NBB71" s="205"/>
      <c r="NBC71" s="205"/>
      <c r="NBD71" s="205"/>
      <c r="NBE71" s="205"/>
      <c r="NBF71" s="205"/>
      <c r="NBG71" s="205"/>
      <c r="NBH71" s="205"/>
      <c r="NBI71" s="205"/>
      <c r="NBJ71" s="205"/>
      <c r="NBK71" s="205"/>
      <c r="NBL71" s="205"/>
      <c r="NBM71" s="205"/>
      <c r="NBN71" s="205"/>
      <c r="NBO71" s="205"/>
      <c r="NBP71" s="205"/>
      <c r="NBQ71" s="205"/>
      <c r="NBR71" s="181"/>
      <c r="NBS71" s="205"/>
      <c r="NBT71" s="205"/>
      <c r="NBU71" s="205"/>
      <c r="NBV71" s="205"/>
      <c r="NBW71" s="205"/>
      <c r="NBX71" s="205"/>
      <c r="NBY71" s="205"/>
      <c r="NBZ71" s="205"/>
      <c r="NCA71" s="181"/>
      <c r="NCB71" s="205"/>
      <c r="NCC71" s="205"/>
      <c r="NCD71" s="205"/>
      <c r="NCE71" s="205"/>
      <c r="NCF71" s="205"/>
      <c r="NCG71" s="205"/>
      <c r="NCH71" s="205"/>
      <c r="NCI71" s="205"/>
      <c r="NCJ71" s="205"/>
      <c r="NCK71" s="205"/>
      <c r="NCL71" s="205"/>
      <c r="NCM71" s="205"/>
      <c r="NCN71" s="205"/>
      <c r="NCO71" s="205"/>
      <c r="NCP71" s="205"/>
      <c r="NCQ71" s="205"/>
      <c r="NCR71" s="205"/>
      <c r="NCS71" s="205"/>
      <c r="NCT71" s="205"/>
      <c r="NCU71" s="205"/>
      <c r="NCV71" s="181"/>
      <c r="NCW71" s="205"/>
      <c r="NCX71" s="205"/>
      <c r="NCY71" s="205"/>
      <c r="NCZ71" s="205"/>
      <c r="NDA71" s="205"/>
      <c r="NDB71" s="205"/>
      <c r="NDC71" s="205"/>
      <c r="NDD71" s="205"/>
      <c r="NDE71" s="181"/>
      <c r="NDF71" s="205"/>
      <c r="NDG71" s="205"/>
      <c r="NDH71" s="205"/>
      <c r="NDI71" s="205"/>
      <c r="NDJ71" s="205"/>
      <c r="NDK71" s="205"/>
      <c r="NDL71" s="205"/>
      <c r="NDM71" s="205"/>
      <c r="NDN71" s="205"/>
      <c r="NDO71" s="205"/>
      <c r="NDP71" s="205"/>
      <c r="NDQ71" s="205"/>
      <c r="NDR71" s="205"/>
      <c r="NDS71" s="205"/>
      <c r="NDT71" s="205"/>
      <c r="NDU71" s="205"/>
      <c r="NDV71" s="205"/>
      <c r="NDW71" s="205"/>
      <c r="NDX71" s="205"/>
      <c r="NDY71" s="205"/>
      <c r="NDZ71" s="181"/>
      <c r="NEA71" s="205"/>
      <c r="NEB71" s="205"/>
      <c r="NEC71" s="205"/>
      <c r="NED71" s="205"/>
      <c r="NEE71" s="205"/>
      <c r="NEF71" s="205"/>
      <c r="NEG71" s="205"/>
      <c r="NEH71" s="205"/>
      <c r="NEI71" s="181"/>
      <c r="NEJ71" s="205"/>
      <c r="NEK71" s="205"/>
      <c r="NEL71" s="205"/>
      <c r="NEM71" s="205"/>
      <c r="NEN71" s="205"/>
      <c r="NEO71" s="205"/>
      <c r="NEP71" s="205"/>
      <c r="NEQ71" s="205"/>
      <c r="NER71" s="205"/>
      <c r="NES71" s="205"/>
      <c r="NET71" s="205"/>
      <c r="NEU71" s="205"/>
      <c r="NEV71" s="205"/>
      <c r="NEW71" s="205"/>
      <c r="NEX71" s="205"/>
      <c r="NEY71" s="205"/>
      <c r="NEZ71" s="205"/>
      <c r="NFA71" s="205"/>
      <c r="NFB71" s="205"/>
      <c r="NFC71" s="205"/>
      <c r="NFD71" s="181"/>
      <c r="NFE71" s="205"/>
      <c r="NFF71" s="205"/>
      <c r="NFG71" s="205"/>
      <c r="NFH71" s="205"/>
      <c r="NFI71" s="205"/>
      <c r="NFJ71" s="205"/>
      <c r="NFK71" s="205"/>
      <c r="NFL71" s="205"/>
      <c r="NFM71" s="181"/>
      <c r="NFN71" s="205"/>
      <c r="NFO71" s="205"/>
      <c r="NFP71" s="205"/>
      <c r="NFQ71" s="205"/>
      <c r="NFR71" s="205"/>
      <c r="NFS71" s="205"/>
      <c r="NFT71" s="205"/>
      <c r="NFU71" s="205"/>
      <c r="NFV71" s="205"/>
      <c r="NFW71" s="205"/>
      <c r="NFX71" s="205"/>
      <c r="NFY71" s="205"/>
      <c r="NFZ71" s="205"/>
      <c r="NGA71" s="205"/>
      <c r="NGB71" s="205"/>
      <c r="NGC71" s="205"/>
      <c r="NGD71" s="205"/>
      <c r="NGE71" s="205"/>
      <c r="NGF71" s="205"/>
      <c r="NGG71" s="205"/>
      <c r="NGH71" s="181"/>
      <c r="NGI71" s="205"/>
      <c r="NGJ71" s="205"/>
      <c r="NGK71" s="205"/>
      <c r="NGL71" s="205"/>
      <c r="NGM71" s="205"/>
      <c r="NGN71" s="205"/>
      <c r="NGO71" s="205"/>
      <c r="NGP71" s="205"/>
      <c r="NGQ71" s="181"/>
      <c r="NGR71" s="205"/>
      <c r="NGS71" s="205"/>
      <c r="NGT71" s="205"/>
      <c r="NGU71" s="205"/>
      <c r="NGV71" s="205"/>
      <c r="NGW71" s="205"/>
      <c r="NGX71" s="205"/>
      <c r="NGY71" s="205"/>
      <c r="NGZ71" s="205"/>
      <c r="NHA71" s="205"/>
      <c r="NHB71" s="205"/>
      <c r="NHC71" s="205"/>
      <c r="NHD71" s="205"/>
      <c r="NHE71" s="205"/>
      <c r="NHF71" s="205"/>
      <c r="NHG71" s="205"/>
      <c r="NHH71" s="205"/>
      <c r="NHI71" s="205"/>
      <c r="NHJ71" s="205"/>
      <c r="NHK71" s="205"/>
      <c r="NHL71" s="181"/>
      <c r="NHM71" s="205"/>
      <c r="NHN71" s="205"/>
      <c r="NHO71" s="205"/>
      <c r="NHP71" s="205"/>
      <c r="NHQ71" s="205"/>
      <c r="NHR71" s="205"/>
      <c r="NHS71" s="205"/>
      <c r="NHT71" s="205"/>
      <c r="NHU71" s="181"/>
      <c r="NHV71" s="205"/>
      <c r="NHW71" s="205"/>
      <c r="NHX71" s="205"/>
      <c r="NHY71" s="205"/>
      <c r="NHZ71" s="205"/>
      <c r="NIA71" s="205"/>
      <c r="NIB71" s="205"/>
      <c r="NIC71" s="205"/>
      <c r="NID71" s="205"/>
      <c r="NIE71" s="205"/>
      <c r="NIF71" s="205"/>
      <c r="NIG71" s="205"/>
      <c r="NIH71" s="205"/>
      <c r="NII71" s="205"/>
      <c r="NIJ71" s="205"/>
      <c r="NIK71" s="205"/>
      <c r="NIL71" s="205"/>
      <c r="NIM71" s="205"/>
      <c r="NIN71" s="205"/>
      <c r="NIO71" s="205"/>
      <c r="NIP71" s="181"/>
      <c r="NIQ71" s="205"/>
      <c r="NIR71" s="205"/>
      <c r="NIS71" s="205"/>
      <c r="NIT71" s="205"/>
      <c r="NIU71" s="205"/>
      <c r="NIV71" s="205"/>
      <c r="NIW71" s="205"/>
      <c r="NIX71" s="205"/>
      <c r="NIY71" s="181"/>
      <c r="NIZ71" s="205"/>
      <c r="NJA71" s="205"/>
      <c r="NJB71" s="205"/>
      <c r="NJC71" s="205"/>
      <c r="NJD71" s="205"/>
      <c r="NJE71" s="205"/>
      <c r="NJF71" s="205"/>
      <c r="NJG71" s="205"/>
      <c r="NJH71" s="205"/>
      <c r="NJI71" s="205"/>
      <c r="NJJ71" s="205"/>
      <c r="NJK71" s="205"/>
      <c r="NJL71" s="205"/>
      <c r="NJM71" s="205"/>
      <c r="NJN71" s="205"/>
      <c r="NJO71" s="205"/>
      <c r="NJP71" s="205"/>
      <c r="NJQ71" s="205"/>
      <c r="NJR71" s="205"/>
      <c r="NJS71" s="205"/>
      <c r="NJT71" s="181"/>
      <c r="NJU71" s="205"/>
      <c r="NJV71" s="205"/>
      <c r="NJW71" s="205"/>
      <c r="NJX71" s="205"/>
      <c r="NJY71" s="205"/>
      <c r="NJZ71" s="205"/>
      <c r="NKA71" s="205"/>
      <c r="NKB71" s="205"/>
      <c r="NKC71" s="181"/>
      <c r="NKD71" s="205"/>
      <c r="NKE71" s="205"/>
      <c r="NKF71" s="205"/>
      <c r="NKG71" s="205"/>
      <c r="NKH71" s="205"/>
      <c r="NKI71" s="205"/>
      <c r="NKJ71" s="205"/>
      <c r="NKK71" s="205"/>
      <c r="NKL71" s="205"/>
      <c r="NKM71" s="205"/>
      <c r="NKN71" s="205"/>
      <c r="NKO71" s="205"/>
      <c r="NKP71" s="205"/>
      <c r="NKQ71" s="205"/>
      <c r="NKR71" s="205"/>
      <c r="NKS71" s="205"/>
      <c r="NKT71" s="205"/>
      <c r="NKU71" s="205"/>
      <c r="NKV71" s="205"/>
      <c r="NKW71" s="205"/>
      <c r="NKX71" s="181"/>
      <c r="NKY71" s="205"/>
      <c r="NKZ71" s="205"/>
      <c r="NLA71" s="205"/>
      <c r="NLB71" s="205"/>
      <c r="NLC71" s="205"/>
      <c r="NLD71" s="205"/>
      <c r="NLE71" s="205"/>
      <c r="NLF71" s="205"/>
      <c r="NLG71" s="181"/>
      <c r="NLH71" s="205"/>
      <c r="NLI71" s="205"/>
      <c r="NLJ71" s="205"/>
      <c r="NLK71" s="205"/>
      <c r="NLL71" s="205"/>
      <c r="NLM71" s="205"/>
      <c r="NLN71" s="205"/>
      <c r="NLO71" s="205"/>
      <c r="NLP71" s="205"/>
      <c r="NLQ71" s="205"/>
      <c r="NLR71" s="205"/>
      <c r="NLS71" s="205"/>
      <c r="NLT71" s="205"/>
      <c r="NLU71" s="205"/>
      <c r="NLV71" s="205"/>
      <c r="NLW71" s="205"/>
      <c r="NLX71" s="205"/>
      <c r="NLY71" s="205"/>
      <c r="NLZ71" s="205"/>
      <c r="NMA71" s="205"/>
      <c r="NMB71" s="181"/>
      <c r="NMC71" s="205"/>
      <c r="NMD71" s="205"/>
      <c r="NME71" s="205"/>
      <c r="NMF71" s="205"/>
      <c r="NMG71" s="205"/>
      <c r="NMH71" s="205"/>
      <c r="NMI71" s="205"/>
      <c r="NMJ71" s="205"/>
      <c r="NMK71" s="181"/>
      <c r="NML71" s="205"/>
      <c r="NMM71" s="205"/>
      <c r="NMN71" s="205"/>
      <c r="NMO71" s="205"/>
      <c r="NMP71" s="205"/>
      <c r="NMQ71" s="205"/>
      <c r="NMR71" s="205"/>
      <c r="NMS71" s="205"/>
      <c r="NMT71" s="205"/>
      <c r="NMU71" s="205"/>
      <c r="NMV71" s="205"/>
      <c r="NMW71" s="205"/>
      <c r="NMX71" s="205"/>
      <c r="NMY71" s="205"/>
      <c r="NMZ71" s="205"/>
      <c r="NNA71" s="205"/>
      <c r="NNB71" s="205"/>
      <c r="NNC71" s="205"/>
      <c r="NND71" s="205"/>
      <c r="NNE71" s="205"/>
      <c r="NNF71" s="181"/>
      <c r="NNG71" s="205"/>
      <c r="NNH71" s="205"/>
      <c r="NNI71" s="205"/>
      <c r="NNJ71" s="205"/>
      <c r="NNK71" s="205"/>
      <c r="NNL71" s="205"/>
      <c r="NNM71" s="205"/>
      <c r="NNN71" s="205"/>
      <c r="NNO71" s="181"/>
      <c r="NNP71" s="205"/>
      <c r="NNQ71" s="205"/>
      <c r="NNR71" s="205"/>
      <c r="NNS71" s="205"/>
      <c r="NNT71" s="205"/>
      <c r="NNU71" s="205"/>
      <c r="NNV71" s="205"/>
      <c r="NNW71" s="205"/>
      <c r="NNX71" s="205"/>
      <c r="NNY71" s="205"/>
      <c r="NNZ71" s="205"/>
      <c r="NOA71" s="205"/>
      <c r="NOB71" s="205"/>
      <c r="NOC71" s="205"/>
      <c r="NOD71" s="205"/>
      <c r="NOE71" s="205"/>
      <c r="NOF71" s="205"/>
      <c r="NOG71" s="205"/>
      <c r="NOH71" s="205"/>
      <c r="NOI71" s="205"/>
      <c r="NOJ71" s="181"/>
      <c r="NOK71" s="205"/>
      <c r="NOL71" s="205"/>
      <c r="NOM71" s="205"/>
      <c r="NON71" s="205"/>
      <c r="NOO71" s="205"/>
      <c r="NOP71" s="205"/>
      <c r="NOQ71" s="205"/>
      <c r="NOR71" s="205"/>
      <c r="NOS71" s="181"/>
      <c r="NOT71" s="205"/>
      <c r="NOU71" s="205"/>
      <c r="NOV71" s="205"/>
      <c r="NOW71" s="205"/>
      <c r="NOX71" s="205"/>
      <c r="NOY71" s="205"/>
      <c r="NOZ71" s="205"/>
      <c r="NPA71" s="205"/>
      <c r="NPB71" s="205"/>
      <c r="NPC71" s="205"/>
      <c r="NPD71" s="205"/>
      <c r="NPE71" s="205"/>
      <c r="NPF71" s="205"/>
      <c r="NPG71" s="205"/>
      <c r="NPH71" s="205"/>
      <c r="NPI71" s="205"/>
      <c r="NPJ71" s="205"/>
      <c r="NPK71" s="205"/>
      <c r="NPL71" s="205"/>
      <c r="NPM71" s="205"/>
      <c r="NPN71" s="181"/>
      <c r="NPO71" s="205"/>
      <c r="NPP71" s="205"/>
      <c r="NPQ71" s="205"/>
      <c r="NPR71" s="205"/>
      <c r="NPS71" s="205"/>
      <c r="NPT71" s="205"/>
      <c r="NPU71" s="205"/>
      <c r="NPV71" s="205"/>
      <c r="NPW71" s="181"/>
      <c r="NPX71" s="205"/>
      <c r="NPY71" s="205"/>
      <c r="NPZ71" s="205"/>
      <c r="NQA71" s="205"/>
      <c r="NQB71" s="205"/>
      <c r="NQC71" s="205"/>
      <c r="NQD71" s="205"/>
      <c r="NQE71" s="205"/>
      <c r="NQF71" s="205"/>
      <c r="NQG71" s="205"/>
      <c r="NQH71" s="205"/>
      <c r="NQI71" s="205"/>
      <c r="NQJ71" s="205"/>
      <c r="NQK71" s="205"/>
      <c r="NQL71" s="205"/>
      <c r="NQM71" s="205"/>
      <c r="NQN71" s="205"/>
      <c r="NQO71" s="205"/>
      <c r="NQP71" s="205"/>
      <c r="NQQ71" s="205"/>
      <c r="NQR71" s="181"/>
      <c r="NQS71" s="205"/>
      <c r="NQT71" s="205"/>
      <c r="NQU71" s="205"/>
      <c r="NQV71" s="205"/>
      <c r="NQW71" s="205"/>
      <c r="NQX71" s="205"/>
      <c r="NQY71" s="205"/>
      <c r="NQZ71" s="205"/>
      <c r="NRA71" s="181"/>
      <c r="NRB71" s="205"/>
      <c r="NRC71" s="205"/>
      <c r="NRD71" s="205"/>
      <c r="NRE71" s="205"/>
      <c r="NRF71" s="205"/>
      <c r="NRG71" s="205"/>
      <c r="NRH71" s="205"/>
      <c r="NRI71" s="205"/>
      <c r="NRJ71" s="205"/>
      <c r="NRK71" s="205"/>
      <c r="NRL71" s="205"/>
      <c r="NRM71" s="205"/>
      <c r="NRN71" s="205"/>
      <c r="NRO71" s="205"/>
      <c r="NRP71" s="205"/>
      <c r="NRQ71" s="205"/>
      <c r="NRR71" s="205"/>
      <c r="NRS71" s="205"/>
      <c r="NRT71" s="205"/>
      <c r="NRU71" s="205"/>
      <c r="NRV71" s="181"/>
      <c r="NRW71" s="205"/>
      <c r="NRX71" s="205"/>
      <c r="NRY71" s="205"/>
      <c r="NRZ71" s="205"/>
      <c r="NSA71" s="205"/>
      <c r="NSB71" s="205"/>
      <c r="NSC71" s="205"/>
      <c r="NSD71" s="205"/>
      <c r="NSE71" s="181"/>
      <c r="NSF71" s="205"/>
      <c r="NSG71" s="205"/>
      <c r="NSH71" s="205"/>
      <c r="NSI71" s="205"/>
      <c r="NSJ71" s="205"/>
      <c r="NSK71" s="205"/>
      <c r="NSL71" s="205"/>
      <c r="NSM71" s="205"/>
      <c r="NSN71" s="205"/>
      <c r="NSO71" s="205"/>
      <c r="NSP71" s="205"/>
      <c r="NSQ71" s="205"/>
      <c r="NSR71" s="205"/>
      <c r="NSS71" s="205"/>
      <c r="NST71" s="205"/>
      <c r="NSU71" s="205"/>
      <c r="NSV71" s="205"/>
      <c r="NSW71" s="205"/>
      <c r="NSX71" s="205"/>
      <c r="NSY71" s="205"/>
      <c r="NSZ71" s="181"/>
      <c r="NTA71" s="205"/>
      <c r="NTB71" s="205"/>
      <c r="NTC71" s="205"/>
      <c r="NTD71" s="205"/>
      <c r="NTE71" s="205"/>
      <c r="NTF71" s="205"/>
      <c r="NTG71" s="205"/>
      <c r="NTH71" s="205"/>
      <c r="NTI71" s="181"/>
      <c r="NTJ71" s="205"/>
      <c r="NTK71" s="205"/>
      <c r="NTL71" s="205"/>
      <c r="NTM71" s="205"/>
      <c r="NTN71" s="205"/>
      <c r="NTO71" s="205"/>
      <c r="NTP71" s="205"/>
      <c r="NTQ71" s="205"/>
      <c r="NTR71" s="205"/>
      <c r="NTS71" s="205"/>
      <c r="NTT71" s="205"/>
      <c r="NTU71" s="205"/>
      <c r="NTV71" s="205"/>
      <c r="NTW71" s="205"/>
      <c r="NTX71" s="205"/>
      <c r="NTY71" s="205"/>
      <c r="NTZ71" s="205"/>
      <c r="NUA71" s="205"/>
      <c r="NUB71" s="205"/>
      <c r="NUC71" s="205"/>
      <c r="NUD71" s="181"/>
      <c r="NUE71" s="205"/>
      <c r="NUF71" s="205"/>
      <c r="NUG71" s="205"/>
      <c r="NUH71" s="205"/>
      <c r="NUI71" s="205"/>
      <c r="NUJ71" s="205"/>
      <c r="NUK71" s="205"/>
      <c r="NUL71" s="205"/>
      <c r="NUM71" s="181"/>
      <c r="NUN71" s="205"/>
      <c r="NUO71" s="205"/>
      <c r="NUP71" s="205"/>
      <c r="NUQ71" s="205"/>
      <c r="NUR71" s="205"/>
      <c r="NUS71" s="205"/>
      <c r="NUT71" s="205"/>
      <c r="NUU71" s="205"/>
      <c r="NUV71" s="205"/>
      <c r="NUW71" s="205"/>
      <c r="NUX71" s="205"/>
      <c r="NUY71" s="205"/>
      <c r="NUZ71" s="205"/>
      <c r="NVA71" s="205"/>
      <c r="NVB71" s="205"/>
      <c r="NVC71" s="205"/>
      <c r="NVD71" s="205"/>
      <c r="NVE71" s="205"/>
      <c r="NVF71" s="205"/>
      <c r="NVG71" s="205"/>
      <c r="NVH71" s="181"/>
      <c r="NVI71" s="205"/>
      <c r="NVJ71" s="205"/>
      <c r="NVK71" s="205"/>
      <c r="NVL71" s="205"/>
      <c r="NVM71" s="205"/>
      <c r="NVN71" s="205"/>
      <c r="NVO71" s="205"/>
      <c r="NVP71" s="205"/>
      <c r="NVQ71" s="181"/>
      <c r="NVR71" s="205"/>
      <c r="NVS71" s="205"/>
      <c r="NVT71" s="205"/>
      <c r="NVU71" s="205"/>
      <c r="NVV71" s="205"/>
      <c r="NVW71" s="205"/>
      <c r="NVX71" s="205"/>
      <c r="NVY71" s="205"/>
      <c r="NVZ71" s="205"/>
      <c r="NWA71" s="205"/>
      <c r="NWB71" s="205"/>
      <c r="NWC71" s="205"/>
      <c r="NWD71" s="205"/>
      <c r="NWE71" s="205"/>
      <c r="NWF71" s="205"/>
      <c r="NWG71" s="205"/>
      <c r="NWH71" s="205"/>
      <c r="NWI71" s="205"/>
      <c r="NWJ71" s="205"/>
      <c r="NWK71" s="205"/>
      <c r="NWL71" s="181"/>
      <c r="NWM71" s="205"/>
      <c r="NWN71" s="205"/>
      <c r="NWO71" s="205"/>
      <c r="NWP71" s="205"/>
      <c r="NWQ71" s="205"/>
      <c r="NWR71" s="205"/>
      <c r="NWS71" s="205"/>
      <c r="NWT71" s="205"/>
      <c r="NWU71" s="181"/>
      <c r="NWV71" s="205"/>
      <c r="NWW71" s="205"/>
      <c r="NWX71" s="205"/>
      <c r="NWY71" s="205"/>
      <c r="NWZ71" s="205"/>
      <c r="NXA71" s="205"/>
      <c r="NXB71" s="205"/>
      <c r="NXC71" s="205"/>
      <c r="NXD71" s="205"/>
      <c r="NXE71" s="205"/>
      <c r="NXF71" s="205"/>
      <c r="NXG71" s="205"/>
      <c r="NXH71" s="205"/>
      <c r="NXI71" s="205"/>
      <c r="NXJ71" s="205"/>
      <c r="NXK71" s="205"/>
      <c r="NXL71" s="205"/>
      <c r="NXM71" s="205"/>
      <c r="NXN71" s="205"/>
      <c r="NXO71" s="205"/>
      <c r="NXP71" s="181"/>
      <c r="NXQ71" s="205"/>
      <c r="NXR71" s="205"/>
      <c r="NXS71" s="205"/>
      <c r="NXT71" s="205"/>
      <c r="NXU71" s="205"/>
      <c r="NXV71" s="205"/>
      <c r="NXW71" s="205"/>
      <c r="NXX71" s="205"/>
      <c r="NXY71" s="181"/>
      <c r="NXZ71" s="205"/>
      <c r="NYA71" s="205"/>
      <c r="NYB71" s="205"/>
      <c r="NYC71" s="205"/>
      <c r="NYD71" s="205"/>
      <c r="NYE71" s="205"/>
      <c r="NYF71" s="205"/>
      <c r="NYG71" s="205"/>
      <c r="NYH71" s="205"/>
      <c r="NYI71" s="205"/>
      <c r="NYJ71" s="205"/>
      <c r="NYK71" s="205"/>
      <c r="NYL71" s="205"/>
      <c r="NYM71" s="205"/>
      <c r="NYN71" s="205"/>
      <c r="NYO71" s="205"/>
      <c r="NYP71" s="205"/>
      <c r="NYQ71" s="205"/>
      <c r="NYR71" s="205"/>
      <c r="NYS71" s="205"/>
      <c r="NYT71" s="181"/>
      <c r="NYU71" s="205"/>
      <c r="NYV71" s="205"/>
      <c r="NYW71" s="205"/>
      <c r="NYX71" s="205"/>
      <c r="NYY71" s="205"/>
      <c r="NYZ71" s="205"/>
      <c r="NZA71" s="205"/>
      <c r="NZB71" s="205"/>
      <c r="NZC71" s="181"/>
      <c r="NZD71" s="205"/>
      <c r="NZE71" s="205"/>
      <c r="NZF71" s="205"/>
      <c r="NZG71" s="205"/>
      <c r="NZH71" s="205"/>
      <c r="NZI71" s="205"/>
      <c r="NZJ71" s="205"/>
      <c r="NZK71" s="205"/>
      <c r="NZL71" s="205"/>
      <c r="NZM71" s="205"/>
      <c r="NZN71" s="205"/>
      <c r="NZO71" s="205"/>
      <c r="NZP71" s="205"/>
      <c r="NZQ71" s="205"/>
      <c r="NZR71" s="205"/>
      <c r="NZS71" s="205"/>
      <c r="NZT71" s="205"/>
      <c r="NZU71" s="205"/>
      <c r="NZV71" s="205"/>
      <c r="NZW71" s="205"/>
      <c r="NZX71" s="181"/>
      <c r="NZY71" s="205"/>
      <c r="NZZ71" s="205"/>
      <c r="OAA71" s="205"/>
      <c r="OAB71" s="205"/>
      <c r="OAC71" s="205"/>
      <c r="OAD71" s="205"/>
      <c r="OAE71" s="205"/>
      <c r="OAF71" s="205"/>
      <c r="OAG71" s="181"/>
      <c r="OAH71" s="205"/>
      <c r="OAI71" s="205"/>
      <c r="OAJ71" s="205"/>
      <c r="OAK71" s="205"/>
      <c r="OAL71" s="205"/>
      <c r="OAM71" s="205"/>
      <c r="OAN71" s="205"/>
      <c r="OAO71" s="205"/>
      <c r="OAP71" s="205"/>
      <c r="OAQ71" s="205"/>
      <c r="OAR71" s="205"/>
      <c r="OAS71" s="205"/>
      <c r="OAT71" s="205"/>
      <c r="OAU71" s="205"/>
      <c r="OAV71" s="205"/>
      <c r="OAW71" s="205"/>
      <c r="OAX71" s="205"/>
      <c r="OAY71" s="205"/>
      <c r="OAZ71" s="205"/>
      <c r="OBA71" s="205"/>
      <c r="OBB71" s="181"/>
      <c r="OBC71" s="205"/>
      <c r="OBD71" s="205"/>
      <c r="OBE71" s="205"/>
      <c r="OBF71" s="205"/>
      <c r="OBG71" s="205"/>
      <c r="OBH71" s="205"/>
      <c r="OBI71" s="205"/>
      <c r="OBJ71" s="205"/>
      <c r="OBK71" s="181"/>
      <c r="OBL71" s="205"/>
      <c r="OBM71" s="205"/>
      <c r="OBN71" s="205"/>
      <c r="OBO71" s="205"/>
      <c r="OBP71" s="205"/>
      <c r="OBQ71" s="205"/>
      <c r="OBR71" s="205"/>
      <c r="OBS71" s="205"/>
      <c r="OBT71" s="205"/>
      <c r="OBU71" s="205"/>
      <c r="OBV71" s="205"/>
      <c r="OBW71" s="205"/>
      <c r="OBX71" s="205"/>
      <c r="OBY71" s="205"/>
      <c r="OBZ71" s="205"/>
      <c r="OCA71" s="205"/>
      <c r="OCB71" s="205"/>
      <c r="OCC71" s="205"/>
      <c r="OCD71" s="205"/>
      <c r="OCE71" s="205"/>
      <c r="OCF71" s="181"/>
      <c r="OCG71" s="205"/>
      <c r="OCH71" s="205"/>
      <c r="OCI71" s="205"/>
      <c r="OCJ71" s="205"/>
      <c r="OCK71" s="205"/>
      <c r="OCL71" s="205"/>
      <c r="OCM71" s="205"/>
      <c r="OCN71" s="205"/>
      <c r="OCO71" s="181"/>
      <c r="OCP71" s="205"/>
      <c r="OCQ71" s="205"/>
      <c r="OCR71" s="205"/>
      <c r="OCS71" s="205"/>
      <c r="OCT71" s="205"/>
      <c r="OCU71" s="205"/>
      <c r="OCV71" s="205"/>
      <c r="OCW71" s="205"/>
      <c r="OCX71" s="205"/>
      <c r="OCY71" s="205"/>
      <c r="OCZ71" s="205"/>
      <c r="ODA71" s="205"/>
      <c r="ODB71" s="205"/>
      <c r="ODC71" s="205"/>
      <c r="ODD71" s="205"/>
      <c r="ODE71" s="205"/>
      <c r="ODF71" s="205"/>
      <c r="ODG71" s="205"/>
      <c r="ODH71" s="205"/>
      <c r="ODI71" s="205"/>
      <c r="ODJ71" s="181"/>
      <c r="ODK71" s="205"/>
      <c r="ODL71" s="205"/>
      <c r="ODM71" s="205"/>
      <c r="ODN71" s="205"/>
      <c r="ODO71" s="205"/>
      <c r="ODP71" s="205"/>
      <c r="ODQ71" s="205"/>
      <c r="ODR71" s="205"/>
      <c r="ODS71" s="181"/>
      <c r="ODT71" s="205"/>
      <c r="ODU71" s="205"/>
      <c r="ODV71" s="205"/>
      <c r="ODW71" s="205"/>
      <c r="ODX71" s="205"/>
      <c r="ODY71" s="205"/>
      <c r="ODZ71" s="205"/>
      <c r="OEA71" s="205"/>
      <c r="OEB71" s="205"/>
      <c r="OEC71" s="205"/>
      <c r="OED71" s="205"/>
      <c r="OEE71" s="205"/>
      <c r="OEF71" s="205"/>
      <c r="OEG71" s="205"/>
      <c r="OEH71" s="205"/>
      <c r="OEI71" s="205"/>
      <c r="OEJ71" s="205"/>
      <c r="OEK71" s="205"/>
      <c r="OEL71" s="205"/>
      <c r="OEM71" s="205"/>
      <c r="OEN71" s="181"/>
      <c r="OEO71" s="205"/>
      <c r="OEP71" s="205"/>
      <c r="OEQ71" s="205"/>
      <c r="OER71" s="205"/>
      <c r="OES71" s="205"/>
      <c r="OET71" s="205"/>
      <c r="OEU71" s="205"/>
      <c r="OEV71" s="205"/>
      <c r="OEW71" s="181"/>
      <c r="OEX71" s="205"/>
      <c r="OEY71" s="205"/>
      <c r="OEZ71" s="205"/>
      <c r="OFA71" s="205"/>
      <c r="OFB71" s="205"/>
      <c r="OFC71" s="205"/>
      <c r="OFD71" s="205"/>
      <c r="OFE71" s="205"/>
      <c r="OFF71" s="205"/>
      <c r="OFG71" s="205"/>
      <c r="OFH71" s="205"/>
      <c r="OFI71" s="205"/>
      <c r="OFJ71" s="205"/>
      <c r="OFK71" s="205"/>
      <c r="OFL71" s="205"/>
      <c r="OFM71" s="205"/>
      <c r="OFN71" s="205"/>
      <c r="OFO71" s="205"/>
      <c r="OFP71" s="205"/>
      <c r="OFQ71" s="205"/>
      <c r="OFR71" s="181"/>
      <c r="OFS71" s="205"/>
      <c r="OFT71" s="205"/>
      <c r="OFU71" s="205"/>
      <c r="OFV71" s="205"/>
      <c r="OFW71" s="205"/>
      <c r="OFX71" s="205"/>
      <c r="OFY71" s="205"/>
      <c r="OFZ71" s="205"/>
      <c r="OGA71" s="181"/>
      <c r="OGB71" s="205"/>
      <c r="OGC71" s="205"/>
      <c r="OGD71" s="205"/>
      <c r="OGE71" s="205"/>
      <c r="OGF71" s="205"/>
      <c r="OGG71" s="205"/>
      <c r="OGH71" s="205"/>
      <c r="OGI71" s="205"/>
      <c r="OGJ71" s="205"/>
      <c r="OGK71" s="205"/>
      <c r="OGL71" s="205"/>
      <c r="OGM71" s="205"/>
      <c r="OGN71" s="205"/>
      <c r="OGO71" s="205"/>
      <c r="OGP71" s="205"/>
      <c r="OGQ71" s="205"/>
      <c r="OGR71" s="205"/>
      <c r="OGS71" s="205"/>
      <c r="OGT71" s="205"/>
      <c r="OGU71" s="205"/>
      <c r="OGV71" s="181"/>
      <c r="OGW71" s="205"/>
      <c r="OGX71" s="205"/>
      <c r="OGY71" s="205"/>
      <c r="OGZ71" s="205"/>
      <c r="OHA71" s="205"/>
      <c r="OHB71" s="205"/>
      <c r="OHC71" s="205"/>
      <c r="OHD71" s="205"/>
      <c r="OHE71" s="181"/>
      <c r="OHF71" s="205"/>
      <c r="OHG71" s="205"/>
      <c r="OHH71" s="205"/>
      <c r="OHI71" s="205"/>
      <c r="OHJ71" s="205"/>
      <c r="OHK71" s="205"/>
      <c r="OHL71" s="205"/>
      <c r="OHM71" s="205"/>
      <c r="OHN71" s="205"/>
      <c r="OHO71" s="205"/>
      <c r="OHP71" s="205"/>
      <c r="OHQ71" s="205"/>
      <c r="OHR71" s="205"/>
      <c r="OHS71" s="205"/>
      <c r="OHT71" s="205"/>
      <c r="OHU71" s="205"/>
      <c r="OHV71" s="205"/>
      <c r="OHW71" s="205"/>
      <c r="OHX71" s="205"/>
      <c r="OHY71" s="205"/>
      <c r="OHZ71" s="181"/>
      <c r="OIA71" s="205"/>
      <c r="OIB71" s="205"/>
      <c r="OIC71" s="205"/>
      <c r="OID71" s="205"/>
      <c r="OIE71" s="205"/>
      <c r="OIF71" s="205"/>
      <c r="OIG71" s="205"/>
      <c r="OIH71" s="205"/>
      <c r="OII71" s="181"/>
      <c r="OIJ71" s="205"/>
      <c r="OIK71" s="205"/>
      <c r="OIL71" s="205"/>
      <c r="OIM71" s="205"/>
      <c r="OIN71" s="205"/>
      <c r="OIO71" s="205"/>
      <c r="OIP71" s="205"/>
      <c r="OIQ71" s="205"/>
      <c r="OIR71" s="205"/>
      <c r="OIS71" s="205"/>
      <c r="OIT71" s="205"/>
      <c r="OIU71" s="205"/>
      <c r="OIV71" s="205"/>
      <c r="OIW71" s="205"/>
      <c r="OIX71" s="205"/>
      <c r="OIY71" s="205"/>
      <c r="OIZ71" s="205"/>
      <c r="OJA71" s="205"/>
      <c r="OJB71" s="205"/>
      <c r="OJC71" s="205"/>
      <c r="OJD71" s="181"/>
      <c r="OJE71" s="205"/>
      <c r="OJF71" s="205"/>
      <c r="OJG71" s="205"/>
      <c r="OJH71" s="205"/>
      <c r="OJI71" s="205"/>
      <c r="OJJ71" s="205"/>
      <c r="OJK71" s="205"/>
      <c r="OJL71" s="205"/>
      <c r="OJM71" s="181"/>
      <c r="OJN71" s="205"/>
      <c r="OJO71" s="205"/>
      <c r="OJP71" s="205"/>
      <c r="OJQ71" s="205"/>
      <c r="OJR71" s="205"/>
      <c r="OJS71" s="205"/>
      <c r="OJT71" s="205"/>
      <c r="OJU71" s="205"/>
      <c r="OJV71" s="205"/>
      <c r="OJW71" s="205"/>
      <c r="OJX71" s="205"/>
      <c r="OJY71" s="205"/>
      <c r="OJZ71" s="205"/>
      <c r="OKA71" s="205"/>
      <c r="OKB71" s="205"/>
      <c r="OKC71" s="205"/>
      <c r="OKD71" s="205"/>
      <c r="OKE71" s="205"/>
      <c r="OKF71" s="205"/>
      <c r="OKG71" s="205"/>
      <c r="OKH71" s="181"/>
      <c r="OKI71" s="205"/>
      <c r="OKJ71" s="205"/>
      <c r="OKK71" s="205"/>
      <c r="OKL71" s="205"/>
      <c r="OKM71" s="205"/>
      <c r="OKN71" s="205"/>
      <c r="OKO71" s="205"/>
      <c r="OKP71" s="205"/>
      <c r="OKQ71" s="181"/>
      <c r="OKR71" s="205"/>
      <c r="OKS71" s="205"/>
      <c r="OKT71" s="205"/>
      <c r="OKU71" s="205"/>
      <c r="OKV71" s="205"/>
      <c r="OKW71" s="205"/>
      <c r="OKX71" s="205"/>
      <c r="OKY71" s="205"/>
      <c r="OKZ71" s="205"/>
      <c r="OLA71" s="205"/>
      <c r="OLB71" s="205"/>
      <c r="OLC71" s="205"/>
      <c r="OLD71" s="205"/>
      <c r="OLE71" s="205"/>
      <c r="OLF71" s="205"/>
      <c r="OLG71" s="205"/>
      <c r="OLH71" s="205"/>
      <c r="OLI71" s="205"/>
      <c r="OLJ71" s="205"/>
      <c r="OLK71" s="205"/>
      <c r="OLL71" s="181"/>
      <c r="OLM71" s="205"/>
      <c r="OLN71" s="205"/>
      <c r="OLO71" s="205"/>
      <c r="OLP71" s="205"/>
      <c r="OLQ71" s="205"/>
      <c r="OLR71" s="205"/>
      <c r="OLS71" s="205"/>
      <c r="OLT71" s="205"/>
      <c r="OLU71" s="181"/>
      <c r="OLV71" s="205"/>
      <c r="OLW71" s="205"/>
      <c r="OLX71" s="205"/>
      <c r="OLY71" s="205"/>
      <c r="OLZ71" s="205"/>
      <c r="OMA71" s="205"/>
      <c r="OMB71" s="205"/>
      <c r="OMC71" s="205"/>
      <c r="OMD71" s="205"/>
      <c r="OME71" s="205"/>
      <c r="OMF71" s="205"/>
      <c r="OMG71" s="205"/>
      <c r="OMH71" s="205"/>
      <c r="OMI71" s="205"/>
      <c r="OMJ71" s="205"/>
      <c r="OMK71" s="205"/>
      <c r="OML71" s="205"/>
      <c r="OMM71" s="205"/>
      <c r="OMN71" s="205"/>
      <c r="OMO71" s="205"/>
      <c r="OMP71" s="181"/>
      <c r="OMQ71" s="205"/>
      <c r="OMR71" s="205"/>
      <c r="OMS71" s="205"/>
      <c r="OMT71" s="205"/>
      <c r="OMU71" s="205"/>
      <c r="OMV71" s="205"/>
      <c r="OMW71" s="205"/>
      <c r="OMX71" s="205"/>
      <c r="OMY71" s="181"/>
      <c r="OMZ71" s="205"/>
      <c r="ONA71" s="205"/>
      <c r="ONB71" s="205"/>
      <c r="ONC71" s="205"/>
      <c r="OND71" s="205"/>
      <c r="ONE71" s="205"/>
      <c r="ONF71" s="205"/>
      <c r="ONG71" s="205"/>
      <c r="ONH71" s="205"/>
      <c r="ONI71" s="205"/>
      <c r="ONJ71" s="205"/>
      <c r="ONK71" s="205"/>
      <c r="ONL71" s="205"/>
      <c r="ONM71" s="205"/>
      <c r="ONN71" s="205"/>
      <c r="ONO71" s="205"/>
      <c r="ONP71" s="205"/>
      <c r="ONQ71" s="205"/>
      <c r="ONR71" s="205"/>
      <c r="ONS71" s="205"/>
      <c r="ONT71" s="181"/>
      <c r="ONU71" s="205"/>
      <c r="ONV71" s="205"/>
      <c r="ONW71" s="205"/>
      <c r="ONX71" s="205"/>
      <c r="ONY71" s="205"/>
      <c r="ONZ71" s="205"/>
      <c r="OOA71" s="205"/>
      <c r="OOB71" s="205"/>
      <c r="OOC71" s="181"/>
      <c r="OOD71" s="205"/>
      <c r="OOE71" s="205"/>
      <c r="OOF71" s="205"/>
      <c r="OOG71" s="205"/>
      <c r="OOH71" s="205"/>
      <c r="OOI71" s="205"/>
      <c r="OOJ71" s="205"/>
      <c r="OOK71" s="205"/>
      <c r="OOL71" s="205"/>
      <c r="OOM71" s="205"/>
      <c r="OON71" s="205"/>
      <c r="OOO71" s="205"/>
      <c r="OOP71" s="205"/>
      <c r="OOQ71" s="205"/>
      <c r="OOR71" s="205"/>
      <c r="OOS71" s="205"/>
      <c r="OOT71" s="205"/>
      <c r="OOU71" s="205"/>
      <c r="OOV71" s="205"/>
      <c r="OOW71" s="205"/>
      <c r="OOX71" s="181"/>
      <c r="OOY71" s="205"/>
      <c r="OOZ71" s="205"/>
      <c r="OPA71" s="205"/>
      <c r="OPB71" s="205"/>
      <c r="OPC71" s="205"/>
      <c r="OPD71" s="205"/>
      <c r="OPE71" s="205"/>
      <c r="OPF71" s="205"/>
      <c r="OPG71" s="181"/>
      <c r="OPH71" s="205"/>
      <c r="OPI71" s="205"/>
      <c r="OPJ71" s="205"/>
      <c r="OPK71" s="205"/>
      <c r="OPL71" s="205"/>
      <c r="OPM71" s="205"/>
      <c r="OPN71" s="205"/>
      <c r="OPO71" s="205"/>
      <c r="OPP71" s="205"/>
      <c r="OPQ71" s="205"/>
      <c r="OPR71" s="205"/>
      <c r="OPS71" s="205"/>
      <c r="OPT71" s="205"/>
      <c r="OPU71" s="205"/>
      <c r="OPV71" s="205"/>
      <c r="OPW71" s="205"/>
      <c r="OPX71" s="205"/>
      <c r="OPY71" s="205"/>
      <c r="OPZ71" s="205"/>
      <c r="OQA71" s="205"/>
      <c r="OQB71" s="181"/>
      <c r="OQC71" s="205"/>
      <c r="OQD71" s="205"/>
      <c r="OQE71" s="205"/>
      <c r="OQF71" s="205"/>
      <c r="OQG71" s="205"/>
      <c r="OQH71" s="205"/>
      <c r="OQI71" s="205"/>
      <c r="OQJ71" s="205"/>
      <c r="OQK71" s="181"/>
      <c r="OQL71" s="205"/>
      <c r="OQM71" s="205"/>
      <c r="OQN71" s="205"/>
      <c r="OQO71" s="205"/>
      <c r="OQP71" s="205"/>
      <c r="OQQ71" s="205"/>
      <c r="OQR71" s="205"/>
      <c r="OQS71" s="205"/>
      <c r="OQT71" s="205"/>
      <c r="OQU71" s="205"/>
      <c r="OQV71" s="205"/>
      <c r="OQW71" s="205"/>
      <c r="OQX71" s="205"/>
      <c r="OQY71" s="205"/>
      <c r="OQZ71" s="205"/>
      <c r="ORA71" s="205"/>
      <c r="ORB71" s="205"/>
      <c r="ORC71" s="205"/>
      <c r="ORD71" s="205"/>
      <c r="ORE71" s="205"/>
      <c r="ORF71" s="181"/>
      <c r="ORG71" s="205"/>
      <c r="ORH71" s="205"/>
      <c r="ORI71" s="205"/>
      <c r="ORJ71" s="205"/>
      <c r="ORK71" s="205"/>
      <c r="ORL71" s="205"/>
      <c r="ORM71" s="205"/>
      <c r="ORN71" s="205"/>
      <c r="ORO71" s="181"/>
      <c r="ORP71" s="205"/>
      <c r="ORQ71" s="205"/>
      <c r="ORR71" s="205"/>
      <c r="ORS71" s="205"/>
      <c r="ORT71" s="205"/>
      <c r="ORU71" s="205"/>
      <c r="ORV71" s="205"/>
      <c r="ORW71" s="205"/>
      <c r="ORX71" s="205"/>
      <c r="ORY71" s="205"/>
      <c r="ORZ71" s="205"/>
      <c r="OSA71" s="205"/>
      <c r="OSB71" s="205"/>
      <c r="OSC71" s="205"/>
      <c r="OSD71" s="205"/>
      <c r="OSE71" s="205"/>
      <c r="OSF71" s="205"/>
      <c r="OSG71" s="205"/>
      <c r="OSH71" s="205"/>
      <c r="OSI71" s="205"/>
      <c r="OSJ71" s="181"/>
      <c r="OSK71" s="205"/>
      <c r="OSL71" s="205"/>
      <c r="OSM71" s="205"/>
      <c r="OSN71" s="205"/>
      <c r="OSO71" s="205"/>
      <c r="OSP71" s="205"/>
      <c r="OSQ71" s="205"/>
      <c r="OSR71" s="205"/>
      <c r="OSS71" s="181"/>
      <c r="OST71" s="205"/>
      <c r="OSU71" s="205"/>
      <c r="OSV71" s="205"/>
      <c r="OSW71" s="205"/>
      <c r="OSX71" s="205"/>
      <c r="OSY71" s="205"/>
      <c r="OSZ71" s="205"/>
      <c r="OTA71" s="205"/>
      <c r="OTB71" s="205"/>
      <c r="OTC71" s="205"/>
      <c r="OTD71" s="205"/>
      <c r="OTE71" s="205"/>
      <c r="OTF71" s="205"/>
      <c r="OTG71" s="205"/>
      <c r="OTH71" s="205"/>
      <c r="OTI71" s="205"/>
      <c r="OTJ71" s="205"/>
      <c r="OTK71" s="205"/>
      <c r="OTL71" s="205"/>
      <c r="OTM71" s="205"/>
      <c r="OTN71" s="181"/>
      <c r="OTO71" s="205"/>
      <c r="OTP71" s="205"/>
      <c r="OTQ71" s="205"/>
      <c r="OTR71" s="205"/>
      <c r="OTS71" s="205"/>
      <c r="OTT71" s="205"/>
      <c r="OTU71" s="205"/>
      <c r="OTV71" s="205"/>
      <c r="OTW71" s="181"/>
      <c r="OTX71" s="205"/>
      <c r="OTY71" s="205"/>
      <c r="OTZ71" s="205"/>
      <c r="OUA71" s="205"/>
      <c r="OUB71" s="205"/>
      <c r="OUC71" s="205"/>
      <c r="OUD71" s="205"/>
      <c r="OUE71" s="205"/>
      <c r="OUF71" s="205"/>
      <c r="OUG71" s="205"/>
      <c r="OUH71" s="205"/>
      <c r="OUI71" s="205"/>
      <c r="OUJ71" s="205"/>
      <c r="OUK71" s="205"/>
      <c r="OUL71" s="205"/>
      <c r="OUM71" s="205"/>
      <c r="OUN71" s="205"/>
      <c r="OUO71" s="205"/>
      <c r="OUP71" s="205"/>
      <c r="OUQ71" s="205"/>
      <c r="OUR71" s="181"/>
      <c r="OUS71" s="205"/>
      <c r="OUT71" s="205"/>
      <c r="OUU71" s="205"/>
      <c r="OUV71" s="205"/>
      <c r="OUW71" s="205"/>
      <c r="OUX71" s="205"/>
      <c r="OUY71" s="205"/>
      <c r="OUZ71" s="205"/>
      <c r="OVA71" s="181"/>
      <c r="OVB71" s="205"/>
      <c r="OVC71" s="205"/>
      <c r="OVD71" s="205"/>
      <c r="OVE71" s="205"/>
      <c r="OVF71" s="205"/>
      <c r="OVG71" s="205"/>
      <c r="OVH71" s="205"/>
      <c r="OVI71" s="205"/>
      <c r="OVJ71" s="205"/>
      <c r="OVK71" s="205"/>
      <c r="OVL71" s="205"/>
      <c r="OVM71" s="205"/>
      <c r="OVN71" s="205"/>
      <c r="OVO71" s="205"/>
      <c r="OVP71" s="205"/>
      <c r="OVQ71" s="205"/>
      <c r="OVR71" s="205"/>
      <c r="OVS71" s="205"/>
      <c r="OVT71" s="205"/>
      <c r="OVU71" s="205"/>
      <c r="OVV71" s="181"/>
      <c r="OVW71" s="205"/>
      <c r="OVX71" s="205"/>
      <c r="OVY71" s="205"/>
      <c r="OVZ71" s="205"/>
      <c r="OWA71" s="205"/>
      <c r="OWB71" s="205"/>
      <c r="OWC71" s="205"/>
      <c r="OWD71" s="205"/>
      <c r="OWE71" s="181"/>
      <c r="OWF71" s="205"/>
      <c r="OWG71" s="205"/>
      <c r="OWH71" s="205"/>
      <c r="OWI71" s="205"/>
      <c r="OWJ71" s="205"/>
      <c r="OWK71" s="205"/>
      <c r="OWL71" s="205"/>
      <c r="OWM71" s="205"/>
      <c r="OWN71" s="205"/>
      <c r="OWO71" s="205"/>
      <c r="OWP71" s="205"/>
      <c r="OWQ71" s="205"/>
      <c r="OWR71" s="205"/>
      <c r="OWS71" s="205"/>
      <c r="OWT71" s="205"/>
      <c r="OWU71" s="205"/>
      <c r="OWV71" s="205"/>
      <c r="OWW71" s="205"/>
      <c r="OWX71" s="205"/>
      <c r="OWY71" s="205"/>
      <c r="OWZ71" s="181"/>
      <c r="OXA71" s="205"/>
      <c r="OXB71" s="205"/>
      <c r="OXC71" s="205"/>
      <c r="OXD71" s="205"/>
      <c r="OXE71" s="205"/>
      <c r="OXF71" s="205"/>
      <c r="OXG71" s="205"/>
      <c r="OXH71" s="205"/>
      <c r="OXI71" s="181"/>
      <c r="OXJ71" s="205"/>
      <c r="OXK71" s="205"/>
      <c r="OXL71" s="205"/>
      <c r="OXM71" s="205"/>
      <c r="OXN71" s="205"/>
      <c r="OXO71" s="205"/>
      <c r="OXP71" s="205"/>
      <c r="OXQ71" s="205"/>
      <c r="OXR71" s="205"/>
      <c r="OXS71" s="205"/>
      <c r="OXT71" s="205"/>
      <c r="OXU71" s="205"/>
      <c r="OXV71" s="205"/>
      <c r="OXW71" s="205"/>
      <c r="OXX71" s="205"/>
      <c r="OXY71" s="205"/>
      <c r="OXZ71" s="205"/>
      <c r="OYA71" s="205"/>
      <c r="OYB71" s="205"/>
      <c r="OYC71" s="205"/>
      <c r="OYD71" s="181"/>
      <c r="OYE71" s="205"/>
      <c r="OYF71" s="205"/>
      <c r="OYG71" s="205"/>
      <c r="OYH71" s="205"/>
      <c r="OYI71" s="205"/>
      <c r="OYJ71" s="205"/>
      <c r="OYK71" s="205"/>
      <c r="OYL71" s="205"/>
      <c r="OYM71" s="181"/>
      <c r="OYN71" s="205"/>
      <c r="OYO71" s="205"/>
      <c r="OYP71" s="205"/>
      <c r="OYQ71" s="205"/>
      <c r="OYR71" s="205"/>
      <c r="OYS71" s="205"/>
      <c r="OYT71" s="205"/>
      <c r="OYU71" s="205"/>
      <c r="OYV71" s="205"/>
      <c r="OYW71" s="205"/>
      <c r="OYX71" s="205"/>
      <c r="OYY71" s="205"/>
      <c r="OYZ71" s="205"/>
      <c r="OZA71" s="205"/>
      <c r="OZB71" s="205"/>
      <c r="OZC71" s="205"/>
      <c r="OZD71" s="205"/>
      <c r="OZE71" s="205"/>
      <c r="OZF71" s="205"/>
      <c r="OZG71" s="205"/>
      <c r="OZH71" s="181"/>
      <c r="OZI71" s="205"/>
      <c r="OZJ71" s="205"/>
      <c r="OZK71" s="205"/>
      <c r="OZL71" s="205"/>
      <c r="OZM71" s="205"/>
      <c r="OZN71" s="205"/>
      <c r="OZO71" s="205"/>
      <c r="OZP71" s="205"/>
      <c r="OZQ71" s="181"/>
      <c r="OZR71" s="205"/>
      <c r="OZS71" s="205"/>
      <c r="OZT71" s="205"/>
      <c r="OZU71" s="205"/>
      <c r="OZV71" s="205"/>
      <c r="OZW71" s="205"/>
      <c r="OZX71" s="205"/>
      <c r="OZY71" s="205"/>
      <c r="OZZ71" s="205"/>
      <c r="PAA71" s="205"/>
      <c r="PAB71" s="205"/>
      <c r="PAC71" s="205"/>
      <c r="PAD71" s="205"/>
      <c r="PAE71" s="205"/>
      <c r="PAF71" s="205"/>
      <c r="PAG71" s="205"/>
      <c r="PAH71" s="205"/>
      <c r="PAI71" s="205"/>
      <c r="PAJ71" s="205"/>
      <c r="PAK71" s="205"/>
      <c r="PAL71" s="181"/>
      <c r="PAM71" s="205"/>
      <c r="PAN71" s="205"/>
      <c r="PAO71" s="205"/>
      <c r="PAP71" s="205"/>
      <c r="PAQ71" s="205"/>
      <c r="PAR71" s="205"/>
      <c r="PAS71" s="205"/>
      <c r="PAT71" s="205"/>
      <c r="PAU71" s="181"/>
      <c r="PAV71" s="205"/>
      <c r="PAW71" s="205"/>
      <c r="PAX71" s="205"/>
      <c r="PAY71" s="205"/>
      <c r="PAZ71" s="205"/>
      <c r="PBA71" s="205"/>
      <c r="PBB71" s="205"/>
      <c r="PBC71" s="205"/>
      <c r="PBD71" s="205"/>
      <c r="PBE71" s="205"/>
      <c r="PBF71" s="205"/>
      <c r="PBG71" s="205"/>
      <c r="PBH71" s="205"/>
      <c r="PBI71" s="205"/>
      <c r="PBJ71" s="205"/>
      <c r="PBK71" s="205"/>
      <c r="PBL71" s="205"/>
      <c r="PBM71" s="205"/>
      <c r="PBN71" s="205"/>
      <c r="PBO71" s="205"/>
      <c r="PBP71" s="181"/>
      <c r="PBQ71" s="205"/>
      <c r="PBR71" s="205"/>
      <c r="PBS71" s="205"/>
      <c r="PBT71" s="205"/>
      <c r="PBU71" s="205"/>
      <c r="PBV71" s="205"/>
      <c r="PBW71" s="205"/>
      <c r="PBX71" s="205"/>
      <c r="PBY71" s="181"/>
      <c r="PBZ71" s="205"/>
      <c r="PCA71" s="205"/>
      <c r="PCB71" s="205"/>
      <c r="PCC71" s="205"/>
      <c r="PCD71" s="205"/>
      <c r="PCE71" s="205"/>
      <c r="PCF71" s="205"/>
      <c r="PCG71" s="205"/>
      <c r="PCH71" s="205"/>
      <c r="PCI71" s="205"/>
      <c r="PCJ71" s="205"/>
      <c r="PCK71" s="205"/>
      <c r="PCL71" s="205"/>
      <c r="PCM71" s="205"/>
      <c r="PCN71" s="205"/>
      <c r="PCO71" s="205"/>
      <c r="PCP71" s="205"/>
      <c r="PCQ71" s="205"/>
      <c r="PCR71" s="205"/>
      <c r="PCS71" s="205"/>
      <c r="PCT71" s="181"/>
      <c r="PCU71" s="205"/>
      <c r="PCV71" s="205"/>
      <c r="PCW71" s="205"/>
      <c r="PCX71" s="205"/>
      <c r="PCY71" s="205"/>
      <c r="PCZ71" s="205"/>
      <c r="PDA71" s="205"/>
      <c r="PDB71" s="205"/>
      <c r="PDC71" s="181"/>
      <c r="PDD71" s="205"/>
      <c r="PDE71" s="205"/>
      <c r="PDF71" s="205"/>
      <c r="PDG71" s="205"/>
      <c r="PDH71" s="205"/>
      <c r="PDI71" s="205"/>
      <c r="PDJ71" s="205"/>
      <c r="PDK71" s="205"/>
      <c r="PDL71" s="205"/>
      <c r="PDM71" s="205"/>
      <c r="PDN71" s="205"/>
      <c r="PDO71" s="205"/>
      <c r="PDP71" s="205"/>
      <c r="PDQ71" s="205"/>
      <c r="PDR71" s="205"/>
      <c r="PDS71" s="205"/>
      <c r="PDT71" s="205"/>
      <c r="PDU71" s="205"/>
      <c r="PDV71" s="205"/>
      <c r="PDW71" s="205"/>
      <c r="PDX71" s="181"/>
      <c r="PDY71" s="205"/>
      <c r="PDZ71" s="205"/>
      <c r="PEA71" s="205"/>
      <c r="PEB71" s="205"/>
      <c r="PEC71" s="205"/>
      <c r="PED71" s="205"/>
      <c r="PEE71" s="205"/>
      <c r="PEF71" s="205"/>
      <c r="PEG71" s="181"/>
      <c r="PEH71" s="205"/>
      <c r="PEI71" s="205"/>
      <c r="PEJ71" s="205"/>
      <c r="PEK71" s="205"/>
      <c r="PEL71" s="205"/>
      <c r="PEM71" s="205"/>
      <c r="PEN71" s="205"/>
      <c r="PEO71" s="205"/>
      <c r="PEP71" s="205"/>
      <c r="PEQ71" s="205"/>
      <c r="PER71" s="205"/>
      <c r="PES71" s="205"/>
      <c r="PET71" s="205"/>
      <c r="PEU71" s="205"/>
      <c r="PEV71" s="205"/>
      <c r="PEW71" s="205"/>
      <c r="PEX71" s="205"/>
      <c r="PEY71" s="205"/>
      <c r="PEZ71" s="205"/>
      <c r="PFA71" s="205"/>
      <c r="PFB71" s="181"/>
      <c r="PFC71" s="205"/>
      <c r="PFD71" s="205"/>
      <c r="PFE71" s="205"/>
      <c r="PFF71" s="205"/>
      <c r="PFG71" s="205"/>
      <c r="PFH71" s="205"/>
      <c r="PFI71" s="205"/>
      <c r="PFJ71" s="205"/>
      <c r="PFK71" s="181"/>
      <c r="PFL71" s="205"/>
      <c r="PFM71" s="205"/>
      <c r="PFN71" s="205"/>
      <c r="PFO71" s="205"/>
      <c r="PFP71" s="205"/>
      <c r="PFQ71" s="205"/>
      <c r="PFR71" s="205"/>
      <c r="PFS71" s="205"/>
      <c r="PFT71" s="205"/>
      <c r="PFU71" s="205"/>
      <c r="PFV71" s="205"/>
      <c r="PFW71" s="205"/>
      <c r="PFX71" s="205"/>
      <c r="PFY71" s="205"/>
      <c r="PFZ71" s="205"/>
      <c r="PGA71" s="205"/>
      <c r="PGB71" s="205"/>
      <c r="PGC71" s="205"/>
      <c r="PGD71" s="205"/>
      <c r="PGE71" s="205"/>
      <c r="PGF71" s="181"/>
      <c r="PGG71" s="205"/>
      <c r="PGH71" s="205"/>
      <c r="PGI71" s="205"/>
      <c r="PGJ71" s="205"/>
      <c r="PGK71" s="205"/>
      <c r="PGL71" s="205"/>
      <c r="PGM71" s="205"/>
      <c r="PGN71" s="205"/>
      <c r="PGO71" s="181"/>
      <c r="PGP71" s="205"/>
      <c r="PGQ71" s="205"/>
      <c r="PGR71" s="205"/>
      <c r="PGS71" s="205"/>
      <c r="PGT71" s="205"/>
      <c r="PGU71" s="205"/>
      <c r="PGV71" s="205"/>
      <c r="PGW71" s="205"/>
      <c r="PGX71" s="205"/>
      <c r="PGY71" s="205"/>
      <c r="PGZ71" s="205"/>
      <c r="PHA71" s="205"/>
      <c r="PHB71" s="205"/>
      <c r="PHC71" s="205"/>
      <c r="PHD71" s="205"/>
      <c r="PHE71" s="205"/>
      <c r="PHF71" s="205"/>
      <c r="PHG71" s="205"/>
      <c r="PHH71" s="205"/>
      <c r="PHI71" s="205"/>
      <c r="PHJ71" s="181"/>
      <c r="PHK71" s="205"/>
      <c r="PHL71" s="205"/>
      <c r="PHM71" s="205"/>
      <c r="PHN71" s="205"/>
      <c r="PHO71" s="205"/>
      <c r="PHP71" s="205"/>
      <c r="PHQ71" s="205"/>
      <c r="PHR71" s="205"/>
      <c r="PHS71" s="181"/>
      <c r="PHT71" s="205"/>
      <c r="PHU71" s="205"/>
      <c r="PHV71" s="205"/>
      <c r="PHW71" s="205"/>
      <c r="PHX71" s="205"/>
      <c r="PHY71" s="205"/>
      <c r="PHZ71" s="205"/>
      <c r="PIA71" s="205"/>
      <c r="PIB71" s="205"/>
      <c r="PIC71" s="205"/>
      <c r="PID71" s="205"/>
      <c r="PIE71" s="205"/>
      <c r="PIF71" s="205"/>
      <c r="PIG71" s="205"/>
      <c r="PIH71" s="205"/>
      <c r="PII71" s="205"/>
      <c r="PIJ71" s="205"/>
      <c r="PIK71" s="205"/>
      <c r="PIL71" s="205"/>
      <c r="PIM71" s="205"/>
      <c r="PIN71" s="181"/>
      <c r="PIO71" s="205"/>
      <c r="PIP71" s="205"/>
      <c r="PIQ71" s="205"/>
      <c r="PIR71" s="205"/>
      <c r="PIS71" s="205"/>
      <c r="PIT71" s="205"/>
      <c r="PIU71" s="205"/>
      <c r="PIV71" s="205"/>
      <c r="PIW71" s="181"/>
      <c r="PIX71" s="205"/>
      <c r="PIY71" s="205"/>
      <c r="PIZ71" s="205"/>
      <c r="PJA71" s="205"/>
      <c r="PJB71" s="205"/>
      <c r="PJC71" s="205"/>
      <c r="PJD71" s="205"/>
      <c r="PJE71" s="205"/>
      <c r="PJF71" s="205"/>
      <c r="PJG71" s="205"/>
      <c r="PJH71" s="205"/>
      <c r="PJI71" s="205"/>
      <c r="PJJ71" s="205"/>
      <c r="PJK71" s="205"/>
      <c r="PJL71" s="205"/>
      <c r="PJM71" s="205"/>
      <c r="PJN71" s="205"/>
      <c r="PJO71" s="205"/>
      <c r="PJP71" s="205"/>
      <c r="PJQ71" s="205"/>
      <c r="PJR71" s="181"/>
      <c r="PJS71" s="205"/>
      <c r="PJT71" s="205"/>
      <c r="PJU71" s="205"/>
      <c r="PJV71" s="205"/>
      <c r="PJW71" s="205"/>
      <c r="PJX71" s="205"/>
      <c r="PJY71" s="205"/>
      <c r="PJZ71" s="205"/>
      <c r="PKA71" s="181"/>
      <c r="PKB71" s="205"/>
      <c r="PKC71" s="205"/>
      <c r="PKD71" s="205"/>
      <c r="PKE71" s="205"/>
      <c r="PKF71" s="205"/>
      <c r="PKG71" s="205"/>
      <c r="PKH71" s="205"/>
      <c r="PKI71" s="205"/>
      <c r="PKJ71" s="205"/>
      <c r="PKK71" s="205"/>
      <c r="PKL71" s="205"/>
      <c r="PKM71" s="205"/>
      <c r="PKN71" s="205"/>
      <c r="PKO71" s="205"/>
      <c r="PKP71" s="205"/>
      <c r="PKQ71" s="205"/>
      <c r="PKR71" s="205"/>
      <c r="PKS71" s="205"/>
      <c r="PKT71" s="205"/>
      <c r="PKU71" s="205"/>
      <c r="PKV71" s="181"/>
      <c r="PKW71" s="205"/>
      <c r="PKX71" s="205"/>
      <c r="PKY71" s="205"/>
      <c r="PKZ71" s="205"/>
      <c r="PLA71" s="205"/>
      <c r="PLB71" s="205"/>
      <c r="PLC71" s="205"/>
      <c r="PLD71" s="205"/>
      <c r="PLE71" s="181"/>
      <c r="PLF71" s="205"/>
      <c r="PLG71" s="205"/>
      <c r="PLH71" s="205"/>
      <c r="PLI71" s="205"/>
      <c r="PLJ71" s="205"/>
      <c r="PLK71" s="205"/>
      <c r="PLL71" s="205"/>
      <c r="PLM71" s="205"/>
      <c r="PLN71" s="205"/>
      <c r="PLO71" s="205"/>
      <c r="PLP71" s="205"/>
      <c r="PLQ71" s="205"/>
      <c r="PLR71" s="205"/>
      <c r="PLS71" s="205"/>
      <c r="PLT71" s="205"/>
      <c r="PLU71" s="205"/>
      <c r="PLV71" s="205"/>
      <c r="PLW71" s="205"/>
      <c r="PLX71" s="205"/>
      <c r="PLY71" s="205"/>
      <c r="PLZ71" s="181"/>
      <c r="PMA71" s="205"/>
      <c r="PMB71" s="205"/>
      <c r="PMC71" s="205"/>
      <c r="PMD71" s="205"/>
      <c r="PME71" s="205"/>
      <c r="PMF71" s="205"/>
      <c r="PMG71" s="205"/>
      <c r="PMH71" s="205"/>
      <c r="PMI71" s="181"/>
      <c r="PMJ71" s="205"/>
      <c r="PMK71" s="205"/>
      <c r="PML71" s="205"/>
      <c r="PMM71" s="205"/>
      <c r="PMN71" s="205"/>
      <c r="PMO71" s="205"/>
      <c r="PMP71" s="205"/>
      <c r="PMQ71" s="205"/>
      <c r="PMR71" s="205"/>
      <c r="PMS71" s="205"/>
      <c r="PMT71" s="205"/>
      <c r="PMU71" s="205"/>
      <c r="PMV71" s="205"/>
      <c r="PMW71" s="205"/>
      <c r="PMX71" s="205"/>
      <c r="PMY71" s="205"/>
      <c r="PMZ71" s="205"/>
      <c r="PNA71" s="205"/>
      <c r="PNB71" s="205"/>
      <c r="PNC71" s="205"/>
      <c r="PND71" s="181"/>
      <c r="PNE71" s="205"/>
      <c r="PNF71" s="205"/>
      <c r="PNG71" s="205"/>
      <c r="PNH71" s="205"/>
      <c r="PNI71" s="205"/>
      <c r="PNJ71" s="205"/>
      <c r="PNK71" s="205"/>
      <c r="PNL71" s="205"/>
      <c r="PNM71" s="181"/>
      <c r="PNN71" s="205"/>
      <c r="PNO71" s="205"/>
      <c r="PNP71" s="205"/>
      <c r="PNQ71" s="205"/>
      <c r="PNR71" s="205"/>
      <c r="PNS71" s="205"/>
      <c r="PNT71" s="205"/>
      <c r="PNU71" s="205"/>
      <c r="PNV71" s="205"/>
      <c r="PNW71" s="205"/>
      <c r="PNX71" s="205"/>
      <c r="PNY71" s="205"/>
      <c r="PNZ71" s="205"/>
      <c r="POA71" s="205"/>
      <c r="POB71" s="205"/>
      <c r="POC71" s="205"/>
      <c r="POD71" s="205"/>
      <c r="POE71" s="205"/>
      <c r="POF71" s="205"/>
      <c r="POG71" s="205"/>
      <c r="POH71" s="181"/>
      <c r="POI71" s="205"/>
      <c r="POJ71" s="205"/>
      <c r="POK71" s="205"/>
      <c r="POL71" s="205"/>
      <c r="POM71" s="205"/>
      <c r="PON71" s="205"/>
      <c r="POO71" s="205"/>
      <c r="POP71" s="205"/>
      <c r="POQ71" s="181"/>
      <c r="POR71" s="205"/>
      <c r="POS71" s="205"/>
      <c r="POT71" s="205"/>
      <c r="POU71" s="205"/>
      <c r="POV71" s="205"/>
      <c r="POW71" s="205"/>
      <c r="POX71" s="205"/>
      <c r="POY71" s="205"/>
      <c r="POZ71" s="205"/>
      <c r="PPA71" s="205"/>
      <c r="PPB71" s="205"/>
      <c r="PPC71" s="205"/>
      <c r="PPD71" s="205"/>
      <c r="PPE71" s="205"/>
      <c r="PPF71" s="205"/>
      <c r="PPG71" s="205"/>
      <c r="PPH71" s="205"/>
      <c r="PPI71" s="205"/>
      <c r="PPJ71" s="205"/>
      <c r="PPK71" s="205"/>
      <c r="PPL71" s="181"/>
      <c r="PPM71" s="205"/>
      <c r="PPN71" s="205"/>
      <c r="PPO71" s="205"/>
      <c r="PPP71" s="205"/>
      <c r="PPQ71" s="205"/>
      <c r="PPR71" s="205"/>
      <c r="PPS71" s="205"/>
      <c r="PPT71" s="205"/>
      <c r="PPU71" s="181"/>
      <c r="PPV71" s="205"/>
      <c r="PPW71" s="205"/>
      <c r="PPX71" s="205"/>
      <c r="PPY71" s="205"/>
      <c r="PPZ71" s="205"/>
      <c r="PQA71" s="205"/>
      <c r="PQB71" s="205"/>
      <c r="PQC71" s="205"/>
      <c r="PQD71" s="205"/>
      <c r="PQE71" s="205"/>
      <c r="PQF71" s="205"/>
      <c r="PQG71" s="205"/>
      <c r="PQH71" s="205"/>
      <c r="PQI71" s="205"/>
      <c r="PQJ71" s="205"/>
      <c r="PQK71" s="205"/>
      <c r="PQL71" s="205"/>
      <c r="PQM71" s="205"/>
      <c r="PQN71" s="205"/>
      <c r="PQO71" s="205"/>
      <c r="PQP71" s="181"/>
      <c r="PQQ71" s="205"/>
      <c r="PQR71" s="205"/>
      <c r="PQS71" s="205"/>
      <c r="PQT71" s="205"/>
      <c r="PQU71" s="205"/>
      <c r="PQV71" s="205"/>
      <c r="PQW71" s="205"/>
      <c r="PQX71" s="205"/>
      <c r="PQY71" s="181"/>
      <c r="PQZ71" s="205"/>
      <c r="PRA71" s="205"/>
      <c r="PRB71" s="205"/>
      <c r="PRC71" s="205"/>
      <c r="PRD71" s="205"/>
      <c r="PRE71" s="205"/>
      <c r="PRF71" s="205"/>
      <c r="PRG71" s="205"/>
      <c r="PRH71" s="205"/>
      <c r="PRI71" s="205"/>
      <c r="PRJ71" s="205"/>
      <c r="PRK71" s="205"/>
      <c r="PRL71" s="205"/>
      <c r="PRM71" s="205"/>
      <c r="PRN71" s="205"/>
      <c r="PRO71" s="205"/>
      <c r="PRP71" s="205"/>
      <c r="PRQ71" s="205"/>
      <c r="PRR71" s="205"/>
      <c r="PRS71" s="205"/>
      <c r="PRT71" s="181"/>
      <c r="PRU71" s="205"/>
      <c r="PRV71" s="205"/>
      <c r="PRW71" s="205"/>
      <c r="PRX71" s="205"/>
      <c r="PRY71" s="205"/>
      <c r="PRZ71" s="205"/>
      <c r="PSA71" s="205"/>
      <c r="PSB71" s="205"/>
      <c r="PSC71" s="181"/>
      <c r="PSD71" s="205"/>
      <c r="PSE71" s="205"/>
      <c r="PSF71" s="205"/>
      <c r="PSG71" s="205"/>
      <c r="PSH71" s="205"/>
      <c r="PSI71" s="205"/>
      <c r="PSJ71" s="205"/>
      <c r="PSK71" s="205"/>
      <c r="PSL71" s="205"/>
      <c r="PSM71" s="205"/>
      <c r="PSN71" s="205"/>
      <c r="PSO71" s="205"/>
      <c r="PSP71" s="205"/>
      <c r="PSQ71" s="205"/>
      <c r="PSR71" s="205"/>
      <c r="PSS71" s="205"/>
      <c r="PST71" s="205"/>
      <c r="PSU71" s="205"/>
      <c r="PSV71" s="205"/>
      <c r="PSW71" s="205"/>
      <c r="PSX71" s="181"/>
      <c r="PSY71" s="205"/>
      <c r="PSZ71" s="205"/>
      <c r="PTA71" s="205"/>
      <c r="PTB71" s="205"/>
      <c r="PTC71" s="205"/>
      <c r="PTD71" s="205"/>
      <c r="PTE71" s="205"/>
      <c r="PTF71" s="205"/>
      <c r="PTG71" s="181"/>
      <c r="PTH71" s="205"/>
      <c r="PTI71" s="205"/>
      <c r="PTJ71" s="205"/>
      <c r="PTK71" s="205"/>
      <c r="PTL71" s="205"/>
      <c r="PTM71" s="205"/>
      <c r="PTN71" s="205"/>
      <c r="PTO71" s="205"/>
      <c r="PTP71" s="205"/>
      <c r="PTQ71" s="205"/>
      <c r="PTR71" s="205"/>
      <c r="PTS71" s="205"/>
      <c r="PTT71" s="205"/>
      <c r="PTU71" s="205"/>
      <c r="PTV71" s="205"/>
      <c r="PTW71" s="205"/>
      <c r="PTX71" s="205"/>
      <c r="PTY71" s="205"/>
      <c r="PTZ71" s="205"/>
      <c r="PUA71" s="205"/>
      <c r="PUB71" s="181"/>
      <c r="PUC71" s="205"/>
      <c r="PUD71" s="205"/>
      <c r="PUE71" s="205"/>
      <c r="PUF71" s="205"/>
      <c r="PUG71" s="205"/>
      <c r="PUH71" s="205"/>
      <c r="PUI71" s="205"/>
      <c r="PUJ71" s="205"/>
      <c r="PUK71" s="181"/>
      <c r="PUL71" s="205"/>
      <c r="PUM71" s="205"/>
      <c r="PUN71" s="205"/>
      <c r="PUO71" s="205"/>
      <c r="PUP71" s="205"/>
      <c r="PUQ71" s="205"/>
      <c r="PUR71" s="205"/>
      <c r="PUS71" s="205"/>
      <c r="PUT71" s="205"/>
      <c r="PUU71" s="205"/>
      <c r="PUV71" s="205"/>
      <c r="PUW71" s="205"/>
      <c r="PUX71" s="205"/>
      <c r="PUY71" s="205"/>
      <c r="PUZ71" s="205"/>
      <c r="PVA71" s="205"/>
      <c r="PVB71" s="205"/>
      <c r="PVC71" s="205"/>
      <c r="PVD71" s="205"/>
      <c r="PVE71" s="205"/>
      <c r="PVF71" s="181"/>
      <c r="PVG71" s="205"/>
      <c r="PVH71" s="205"/>
      <c r="PVI71" s="205"/>
      <c r="PVJ71" s="205"/>
      <c r="PVK71" s="205"/>
      <c r="PVL71" s="205"/>
      <c r="PVM71" s="205"/>
      <c r="PVN71" s="205"/>
      <c r="PVO71" s="181"/>
      <c r="PVP71" s="205"/>
      <c r="PVQ71" s="205"/>
      <c r="PVR71" s="205"/>
      <c r="PVS71" s="205"/>
      <c r="PVT71" s="205"/>
      <c r="PVU71" s="205"/>
      <c r="PVV71" s="205"/>
      <c r="PVW71" s="205"/>
      <c r="PVX71" s="205"/>
      <c r="PVY71" s="205"/>
      <c r="PVZ71" s="205"/>
      <c r="PWA71" s="205"/>
      <c r="PWB71" s="205"/>
      <c r="PWC71" s="205"/>
      <c r="PWD71" s="205"/>
      <c r="PWE71" s="205"/>
      <c r="PWF71" s="205"/>
      <c r="PWG71" s="205"/>
      <c r="PWH71" s="205"/>
      <c r="PWI71" s="205"/>
      <c r="PWJ71" s="181"/>
      <c r="PWK71" s="205"/>
      <c r="PWL71" s="205"/>
      <c r="PWM71" s="205"/>
      <c r="PWN71" s="205"/>
      <c r="PWO71" s="205"/>
      <c r="PWP71" s="205"/>
      <c r="PWQ71" s="205"/>
      <c r="PWR71" s="205"/>
      <c r="PWS71" s="181"/>
      <c r="PWT71" s="205"/>
      <c r="PWU71" s="205"/>
      <c r="PWV71" s="205"/>
      <c r="PWW71" s="205"/>
      <c r="PWX71" s="205"/>
      <c r="PWY71" s="205"/>
      <c r="PWZ71" s="205"/>
      <c r="PXA71" s="205"/>
      <c r="PXB71" s="205"/>
      <c r="PXC71" s="205"/>
      <c r="PXD71" s="205"/>
      <c r="PXE71" s="205"/>
      <c r="PXF71" s="205"/>
      <c r="PXG71" s="205"/>
      <c r="PXH71" s="205"/>
      <c r="PXI71" s="205"/>
      <c r="PXJ71" s="205"/>
      <c r="PXK71" s="205"/>
      <c r="PXL71" s="205"/>
      <c r="PXM71" s="205"/>
      <c r="PXN71" s="181"/>
      <c r="PXO71" s="205"/>
      <c r="PXP71" s="205"/>
      <c r="PXQ71" s="205"/>
      <c r="PXR71" s="205"/>
      <c r="PXS71" s="205"/>
      <c r="PXT71" s="205"/>
      <c r="PXU71" s="205"/>
      <c r="PXV71" s="205"/>
      <c r="PXW71" s="181"/>
      <c r="PXX71" s="205"/>
      <c r="PXY71" s="205"/>
      <c r="PXZ71" s="205"/>
      <c r="PYA71" s="205"/>
      <c r="PYB71" s="205"/>
      <c r="PYC71" s="205"/>
      <c r="PYD71" s="205"/>
      <c r="PYE71" s="205"/>
      <c r="PYF71" s="205"/>
      <c r="PYG71" s="205"/>
      <c r="PYH71" s="205"/>
      <c r="PYI71" s="205"/>
      <c r="PYJ71" s="205"/>
      <c r="PYK71" s="205"/>
      <c r="PYL71" s="205"/>
      <c r="PYM71" s="205"/>
      <c r="PYN71" s="205"/>
      <c r="PYO71" s="205"/>
      <c r="PYP71" s="205"/>
      <c r="PYQ71" s="205"/>
      <c r="PYR71" s="181"/>
      <c r="PYS71" s="205"/>
      <c r="PYT71" s="205"/>
      <c r="PYU71" s="205"/>
      <c r="PYV71" s="205"/>
      <c r="PYW71" s="205"/>
      <c r="PYX71" s="205"/>
      <c r="PYY71" s="205"/>
      <c r="PYZ71" s="205"/>
      <c r="PZA71" s="181"/>
      <c r="PZB71" s="205"/>
      <c r="PZC71" s="205"/>
      <c r="PZD71" s="205"/>
      <c r="PZE71" s="205"/>
      <c r="PZF71" s="205"/>
      <c r="PZG71" s="205"/>
      <c r="PZH71" s="205"/>
      <c r="PZI71" s="205"/>
      <c r="PZJ71" s="205"/>
      <c r="PZK71" s="205"/>
      <c r="PZL71" s="205"/>
      <c r="PZM71" s="205"/>
      <c r="PZN71" s="205"/>
      <c r="PZO71" s="205"/>
      <c r="PZP71" s="205"/>
      <c r="PZQ71" s="205"/>
      <c r="PZR71" s="205"/>
      <c r="PZS71" s="205"/>
      <c r="PZT71" s="205"/>
      <c r="PZU71" s="205"/>
      <c r="PZV71" s="181"/>
      <c r="PZW71" s="205"/>
      <c r="PZX71" s="205"/>
      <c r="PZY71" s="205"/>
      <c r="PZZ71" s="205"/>
      <c r="QAA71" s="205"/>
      <c r="QAB71" s="205"/>
      <c r="QAC71" s="205"/>
      <c r="QAD71" s="205"/>
      <c r="QAE71" s="181"/>
      <c r="QAF71" s="205"/>
      <c r="QAG71" s="205"/>
      <c r="QAH71" s="205"/>
      <c r="QAI71" s="205"/>
      <c r="QAJ71" s="205"/>
      <c r="QAK71" s="205"/>
      <c r="QAL71" s="205"/>
      <c r="QAM71" s="205"/>
      <c r="QAN71" s="205"/>
      <c r="QAO71" s="205"/>
      <c r="QAP71" s="205"/>
      <c r="QAQ71" s="205"/>
      <c r="QAR71" s="205"/>
      <c r="QAS71" s="205"/>
      <c r="QAT71" s="205"/>
      <c r="QAU71" s="205"/>
      <c r="QAV71" s="205"/>
      <c r="QAW71" s="205"/>
      <c r="QAX71" s="205"/>
      <c r="QAY71" s="205"/>
      <c r="QAZ71" s="181"/>
      <c r="QBA71" s="205"/>
      <c r="QBB71" s="205"/>
      <c r="QBC71" s="205"/>
      <c r="QBD71" s="205"/>
      <c r="QBE71" s="205"/>
      <c r="QBF71" s="205"/>
      <c r="QBG71" s="205"/>
      <c r="QBH71" s="205"/>
      <c r="QBI71" s="181"/>
      <c r="QBJ71" s="205"/>
      <c r="QBK71" s="205"/>
      <c r="QBL71" s="205"/>
      <c r="QBM71" s="205"/>
      <c r="QBN71" s="205"/>
      <c r="QBO71" s="205"/>
      <c r="QBP71" s="205"/>
      <c r="QBQ71" s="205"/>
      <c r="QBR71" s="205"/>
      <c r="QBS71" s="205"/>
      <c r="QBT71" s="205"/>
      <c r="QBU71" s="205"/>
      <c r="QBV71" s="205"/>
      <c r="QBW71" s="205"/>
      <c r="QBX71" s="205"/>
      <c r="QBY71" s="205"/>
      <c r="QBZ71" s="205"/>
      <c r="QCA71" s="205"/>
      <c r="QCB71" s="205"/>
      <c r="QCC71" s="205"/>
      <c r="QCD71" s="181"/>
      <c r="QCE71" s="205"/>
      <c r="QCF71" s="205"/>
      <c r="QCG71" s="205"/>
      <c r="QCH71" s="205"/>
      <c r="QCI71" s="205"/>
      <c r="QCJ71" s="205"/>
      <c r="QCK71" s="205"/>
      <c r="QCL71" s="205"/>
      <c r="QCM71" s="181"/>
      <c r="QCN71" s="205"/>
      <c r="QCO71" s="205"/>
      <c r="QCP71" s="205"/>
      <c r="QCQ71" s="205"/>
      <c r="QCR71" s="205"/>
      <c r="QCS71" s="205"/>
      <c r="QCT71" s="205"/>
      <c r="QCU71" s="205"/>
      <c r="QCV71" s="205"/>
      <c r="QCW71" s="205"/>
      <c r="QCX71" s="205"/>
      <c r="QCY71" s="205"/>
      <c r="QCZ71" s="205"/>
      <c r="QDA71" s="205"/>
      <c r="QDB71" s="205"/>
      <c r="QDC71" s="205"/>
      <c r="QDD71" s="205"/>
      <c r="QDE71" s="205"/>
      <c r="QDF71" s="205"/>
      <c r="QDG71" s="205"/>
      <c r="QDH71" s="181"/>
      <c r="QDI71" s="205"/>
      <c r="QDJ71" s="205"/>
      <c r="QDK71" s="205"/>
      <c r="QDL71" s="205"/>
      <c r="QDM71" s="205"/>
      <c r="QDN71" s="205"/>
      <c r="QDO71" s="205"/>
      <c r="QDP71" s="205"/>
      <c r="QDQ71" s="181"/>
      <c r="QDR71" s="205"/>
      <c r="QDS71" s="205"/>
      <c r="QDT71" s="205"/>
      <c r="QDU71" s="205"/>
      <c r="QDV71" s="205"/>
      <c r="QDW71" s="205"/>
      <c r="QDX71" s="205"/>
      <c r="QDY71" s="205"/>
      <c r="QDZ71" s="205"/>
      <c r="QEA71" s="205"/>
      <c r="QEB71" s="205"/>
      <c r="QEC71" s="205"/>
      <c r="QED71" s="205"/>
      <c r="QEE71" s="205"/>
      <c r="QEF71" s="205"/>
      <c r="QEG71" s="205"/>
      <c r="QEH71" s="205"/>
      <c r="QEI71" s="205"/>
      <c r="QEJ71" s="205"/>
      <c r="QEK71" s="205"/>
      <c r="QEL71" s="181"/>
      <c r="QEM71" s="205"/>
      <c r="QEN71" s="205"/>
      <c r="QEO71" s="205"/>
      <c r="QEP71" s="205"/>
      <c r="QEQ71" s="205"/>
      <c r="QER71" s="205"/>
      <c r="QES71" s="205"/>
      <c r="QET71" s="205"/>
      <c r="QEU71" s="181"/>
      <c r="QEV71" s="205"/>
      <c r="QEW71" s="205"/>
      <c r="QEX71" s="205"/>
      <c r="QEY71" s="205"/>
      <c r="QEZ71" s="205"/>
      <c r="QFA71" s="205"/>
      <c r="QFB71" s="205"/>
      <c r="QFC71" s="205"/>
      <c r="QFD71" s="205"/>
      <c r="QFE71" s="205"/>
      <c r="QFF71" s="205"/>
      <c r="QFG71" s="205"/>
      <c r="QFH71" s="205"/>
      <c r="QFI71" s="205"/>
      <c r="QFJ71" s="205"/>
      <c r="QFK71" s="205"/>
      <c r="QFL71" s="205"/>
      <c r="QFM71" s="205"/>
      <c r="QFN71" s="205"/>
      <c r="QFO71" s="205"/>
      <c r="QFP71" s="181"/>
      <c r="QFQ71" s="205"/>
      <c r="QFR71" s="205"/>
      <c r="QFS71" s="205"/>
      <c r="QFT71" s="205"/>
      <c r="QFU71" s="205"/>
      <c r="QFV71" s="205"/>
      <c r="QFW71" s="205"/>
      <c r="QFX71" s="205"/>
      <c r="QFY71" s="181"/>
      <c r="QFZ71" s="205"/>
      <c r="QGA71" s="205"/>
      <c r="QGB71" s="205"/>
      <c r="QGC71" s="205"/>
      <c r="QGD71" s="205"/>
      <c r="QGE71" s="205"/>
      <c r="QGF71" s="205"/>
      <c r="QGG71" s="205"/>
      <c r="QGH71" s="205"/>
      <c r="QGI71" s="205"/>
      <c r="QGJ71" s="205"/>
      <c r="QGK71" s="205"/>
      <c r="QGL71" s="205"/>
      <c r="QGM71" s="205"/>
      <c r="QGN71" s="205"/>
      <c r="QGO71" s="205"/>
      <c r="QGP71" s="205"/>
      <c r="QGQ71" s="205"/>
      <c r="QGR71" s="205"/>
      <c r="QGS71" s="205"/>
      <c r="QGT71" s="181"/>
      <c r="QGU71" s="205"/>
      <c r="QGV71" s="205"/>
      <c r="QGW71" s="205"/>
      <c r="QGX71" s="205"/>
      <c r="QGY71" s="205"/>
      <c r="QGZ71" s="205"/>
      <c r="QHA71" s="205"/>
      <c r="QHB71" s="205"/>
      <c r="QHC71" s="181"/>
      <c r="QHD71" s="205"/>
      <c r="QHE71" s="205"/>
      <c r="QHF71" s="205"/>
      <c r="QHG71" s="205"/>
      <c r="QHH71" s="205"/>
      <c r="QHI71" s="205"/>
      <c r="QHJ71" s="205"/>
      <c r="QHK71" s="205"/>
      <c r="QHL71" s="205"/>
      <c r="QHM71" s="205"/>
      <c r="QHN71" s="205"/>
      <c r="QHO71" s="205"/>
      <c r="QHP71" s="205"/>
      <c r="QHQ71" s="205"/>
      <c r="QHR71" s="205"/>
      <c r="QHS71" s="205"/>
      <c r="QHT71" s="205"/>
      <c r="QHU71" s="205"/>
      <c r="QHV71" s="205"/>
      <c r="QHW71" s="205"/>
      <c r="QHX71" s="181"/>
      <c r="QHY71" s="205"/>
      <c r="QHZ71" s="205"/>
      <c r="QIA71" s="205"/>
      <c r="QIB71" s="205"/>
      <c r="QIC71" s="205"/>
      <c r="QID71" s="205"/>
      <c r="QIE71" s="205"/>
      <c r="QIF71" s="205"/>
      <c r="QIG71" s="181"/>
      <c r="QIH71" s="205"/>
      <c r="QII71" s="205"/>
      <c r="QIJ71" s="205"/>
      <c r="QIK71" s="205"/>
      <c r="QIL71" s="205"/>
      <c r="QIM71" s="205"/>
      <c r="QIN71" s="205"/>
      <c r="QIO71" s="205"/>
      <c r="QIP71" s="205"/>
      <c r="QIQ71" s="205"/>
      <c r="QIR71" s="205"/>
      <c r="QIS71" s="205"/>
      <c r="QIT71" s="205"/>
      <c r="QIU71" s="205"/>
      <c r="QIV71" s="205"/>
      <c r="QIW71" s="205"/>
      <c r="QIX71" s="205"/>
      <c r="QIY71" s="205"/>
      <c r="QIZ71" s="205"/>
      <c r="QJA71" s="205"/>
      <c r="QJB71" s="181"/>
      <c r="QJC71" s="205"/>
      <c r="QJD71" s="205"/>
      <c r="QJE71" s="205"/>
      <c r="QJF71" s="205"/>
      <c r="QJG71" s="205"/>
      <c r="QJH71" s="205"/>
      <c r="QJI71" s="205"/>
      <c r="QJJ71" s="205"/>
      <c r="QJK71" s="181"/>
      <c r="QJL71" s="205"/>
      <c r="QJM71" s="205"/>
      <c r="QJN71" s="205"/>
      <c r="QJO71" s="205"/>
      <c r="QJP71" s="205"/>
      <c r="QJQ71" s="205"/>
      <c r="QJR71" s="205"/>
      <c r="QJS71" s="205"/>
      <c r="QJT71" s="205"/>
      <c r="QJU71" s="205"/>
      <c r="QJV71" s="205"/>
      <c r="QJW71" s="205"/>
      <c r="QJX71" s="205"/>
      <c r="QJY71" s="205"/>
      <c r="QJZ71" s="205"/>
      <c r="QKA71" s="205"/>
      <c r="QKB71" s="205"/>
      <c r="QKC71" s="205"/>
      <c r="QKD71" s="205"/>
      <c r="QKE71" s="205"/>
      <c r="QKF71" s="181"/>
      <c r="QKG71" s="205"/>
      <c r="QKH71" s="205"/>
      <c r="QKI71" s="205"/>
      <c r="QKJ71" s="205"/>
      <c r="QKK71" s="205"/>
      <c r="QKL71" s="205"/>
      <c r="QKM71" s="205"/>
      <c r="QKN71" s="205"/>
      <c r="QKO71" s="181"/>
      <c r="QKP71" s="205"/>
      <c r="QKQ71" s="205"/>
      <c r="QKR71" s="205"/>
      <c r="QKS71" s="205"/>
      <c r="QKT71" s="205"/>
      <c r="QKU71" s="205"/>
      <c r="QKV71" s="205"/>
      <c r="QKW71" s="205"/>
      <c r="QKX71" s="205"/>
      <c r="QKY71" s="205"/>
      <c r="QKZ71" s="205"/>
      <c r="QLA71" s="205"/>
      <c r="QLB71" s="205"/>
      <c r="QLC71" s="205"/>
      <c r="QLD71" s="205"/>
      <c r="QLE71" s="205"/>
      <c r="QLF71" s="205"/>
      <c r="QLG71" s="205"/>
      <c r="QLH71" s="205"/>
      <c r="QLI71" s="205"/>
      <c r="QLJ71" s="181"/>
      <c r="QLK71" s="205"/>
      <c r="QLL71" s="205"/>
      <c r="QLM71" s="205"/>
      <c r="QLN71" s="205"/>
      <c r="QLO71" s="205"/>
      <c r="QLP71" s="205"/>
      <c r="QLQ71" s="205"/>
      <c r="QLR71" s="205"/>
      <c r="QLS71" s="181"/>
      <c r="QLT71" s="205"/>
      <c r="QLU71" s="205"/>
      <c r="QLV71" s="205"/>
      <c r="QLW71" s="205"/>
      <c r="QLX71" s="205"/>
      <c r="QLY71" s="205"/>
      <c r="QLZ71" s="205"/>
      <c r="QMA71" s="205"/>
      <c r="QMB71" s="205"/>
      <c r="QMC71" s="205"/>
      <c r="QMD71" s="205"/>
      <c r="QME71" s="205"/>
      <c r="QMF71" s="205"/>
      <c r="QMG71" s="205"/>
      <c r="QMH71" s="205"/>
      <c r="QMI71" s="205"/>
      <c r="QMJ71" s="205"/>
      <c r="QMK71" s="205"/>
      <c r="QML71" s="205"/>
      <c r="QMM71" s="205"/>
      <c r="QMN71" s="181"/>
      <c r="QMO71" s="205"/>
      <c r="QMP71" s="205"/>
      <c r="QMQ71" s="205"/>
      <c r="QMR71" s="205"/>
      <c r="QMS71" s="205"/>
      <c r="QMT71" s="205"/>
      <c r="QMU71" s="205"/>
      <c r="QMV71" s="205"/>
      <c r="QMW71" s="181"/>
      <c r="QMX71" s="205"/>
      <c r="QMY71" s="205"/>
      <c r="QMZ71" s="205"/>
      <c r="QNA71" s="205"/>
      <c r="QNB71" s="205"/>
      <c r="QNC71" s="205"/>
      <c r="QND71" s="205"/>
      <c r="QNE71" s="205"/>
      <c r="QNF71" s="205"/>
      <c r="QNG71" s="205"/>
      <c r="QNH71" s="205"/>
      <c r="QNI71" s="205"/>
      <c r="QNJ71" s="205"/>
      <c r="QNK71" s="205"/>
      <c r="QNL71" s="205"/>
      <c r="QNM71" s="205"/>
      <c r="QNN71" s="205"/>
      <c r="QNO71" s="205"/>
      <c r="QNP71" s="205"/>
      <c r="QNQ71" s="205"/>
      <c r="QNR71" s="181"/>
      <c r="QNS71" s="205"/>
      <c r="QNT71" s="205"/>
      <c r="QNU71" s="205"/>
      <c r="QNV71" s="205"/>
      <c r="QNW71" s="205"/>
      <c r="QNX71" s="205"/>
      <c r="QNY71" s="205"/>
      <c r="QNZ71" s="205"/>
      <c r="QOA71" s="181"/>
      <c r="QOB71" s="205"/>
      <c r="QOC71" s="205"/>
      <c r="QOD71" s="205"/>
      <c r="QOE71" s="205"/>
      <c r="QOF71" s="205"/>
      <c r="QOG71" s="205"/>
      <c r="QOH71" s="205"/>
      <c r="QOI71" s="205"/>
      <c r="QOJ71" s="205"/>
      <c r="QOK71" s="205"/>
      <c r="QOL71" s="205"/>
      <c r="QOM71" s="205"/>
      <c r="QON71" s="205"/>
      <c r="QOO71" s="205"/>
      <c r="QOP71" s="205"/>
      <c r="QOQ71" s="205"/>
      <c r="QOR71" s="205"/>
      <c r="QOS71" s="205"/>
      <c r="QOT71" s="205"/>
      <c r="QOU71" s="205"/>
      <c r="QOV71" s="181"/>
      <c r="QOW71" s="205"/>
      <c r="QOX71" s="205"/>
      <c r="QOY71" s="205"/>
      <c r="QOZ71" s="205"/>
      <c r="QPA71" s="205"/>
      <c r="QPB71" s="205"/>
      <c r="QPC71" s="205"/>
      <c r="QPD71" s="205"/>
      <c r="QPE71" s="181"/>
      <c r="QPF71" s="205"/>
      <c r="QPG71" s="205"/>
      <c r="QPH71" s="205"/>
      <c r="QPI71" s="205"/>
      <c r="QPJ71" s="205"/>
      <c r="QPK71" s="205"/>
      <c r="QPL71" s="205"/>
      <c r="QPM71" s="205"/>
      <c r="QPN71" s="205"/>
      <c r="QPO71" s="205"/>
      <c r="QPP71" s="205"/>
      <c r="QPQ71" s="205"/>
      <c r="QPR71" s="205"/>
      <c r="QPS71" s="205"/>
      <c r="QPT71" s="205"/>
      <c r="QPU71" s="205"/>
      <c r="QPV71" s="205"/>
      <c r="QPW71" s="205"/>
      <c r="QPX71" s="205"/>
      <c r="QPY71" s="205"/>
      <c r="QPZ71" s="181"/>
      <c r="QQA71" s="205"/>
      <c r="QQB71" s="205"/>
      <c r="QQC71" s="205"/>
      <c r="QQD71" s="205"/>
      <c r="QQE71" s="205"/>
      <c r="QQF71" s="205"/>
      <c r="QQG71" s="205"/>
      <c r="QQH71" s="205"/>
      <c r="QQI71" s="181"/>
      <c r="QQJ71" s="205"/>
      <c r="QQK71" s="205"/>
      <c r="QQL71" s="205"/>
      <c r="QQM71" s="205"/>
      <c r="QQN71" s="205"/>
      <c r="QQO71" s="205"/>
      <c r="QQP71" s="205"/>
      <c r="QQQ71" s="205"/>
      <c r="QQR71" s="205"/>
      <c r="QQS71" s="205"/>
      <c r="QQT71" s="205"/>
      <c r="QQU71" s="205"/>
      <c r="QQV71" s="205"/>
      <c r="QQW71" s="205"/>
      <c r="QQX71" s="205"/>
      <c r="QQY71" s="205"/>
      <c r="QQZ71" s="205"/>
      <c r="QRA71" s="205"/>
      <c r="QRB71" s="205"/>
      <c r="QRC71" s="205"/>
      <c r="QRD71" s="181"/>
      <c r="QRE71" s="205"/>
      <c r="QRF71" s="205"/>
      <c r="QRG71" s="205"/>
      <c r="QRH71" s="205"/>
      <c r="QRI71" s="205"/>
      <c r="QRJ71" s="205"/>
      <c r="QRK71" s="205"/>
      <c r="QRL71" s="205"/>
      <c r="QRM71" s="181"/>
      <c r="QRN71" s="205"/>
      <c r="QRO71" s="205"/>
      <c r="QRP71" s="205"/>
      <c r="QRQ71" s="205"/>
      <c r="QRR71" s="205"/>
      <c r="QRS71" s="205"/>
      <c r="QRT71" s="205"/>
      <c r="QRU71" s="205"/>
      <c r="QRV71" s="205"/>
      <c r="QRW71" s="205"/>
      <c r="QRX71" s="205"/>
      <c r="QRY71" s="205"/>
      <c r="QRZ71" s="205"/>
      <c r="QSA71" s="205"/>
      <c r="QSB71" s="205"/>
      <c r="QSC71" s="205"/>
      <c r="QSD71" s="205"/>
      <c r="QSE71" s="205"/>
      <c r="QSF71" s="205"/>
      <c r="QSG71" s="205"/>
      <c r="QSH71" s="181"/>
      <c r="QSI71" s="205"/>
      <c r="QSJ71" s="205"/>
      <c r="QSK71" s="205"/>
      <c r="QSL71" s="205"/>
      <c r="QSM71" s="205"/>
      <c r="QSN71" s="205"/>
      <c r="QSO71" s="205"/>
      <c r="QSP71" s="205"/>
      <c r="QSQ71" s="181"/>
      <c r="QSR71" s="205"/>
      <c r="QSS71" s="205"/>
      <c r="QST71" s="205"/>
      <c r="QSU71" s="205"/>
      <c r="QSV71" s="205"/>
      <c r="QSW71" s="205"/>
      <c r="QSX71" s="205"/>
      <c r="QSY71" s="205"/>
      <c r="QSZ71" s="205"/>
      <c r="QTA71" s="205"/>
      <c r="QTB71" s="205"/>
      <c r="QTC71" s="205"/>
      <c r="QTD71" s="205"/>
      <c r="QTE71" s="205"/>
      <c r="QTF71" s="205"/>
      <c r="QTG71" s="205"/>
      <c r="QTH71" s="205"/>
      <c r="QTI71" s="205"/>
      <c r="QTJ71" s="205"/>
      <c r="QTK71" s="205"/>
      <c r="QTL71" s="181"/>
      <c r="QTM71" s="205"/>
      <c r="QTN71" s="205"/>
      <c r="QTO71" s="205"/>
      <c r="QTP71" s="205"/>
      <c r="QTQ71" s="205"/>
      <c r="QTR71" s="205"/>
      <c r="QTS71" s="205"/>
      <c r="QTT71" s="205"/>
      <c r="QTU71" s="181"/>
      <c r="QTV71" s="205"/>
      <c r="QTW71" s="205"/>
      <c r="QTX71" s="205"/>
      <c r="QTY71" s="205"/>
      <c r="QTZ71" s="205"/>
      <c r="QUA71" s="205"/>
      <c r="QUB71" s="205"/>
      <c r="QUC71" s="205"/>
      <c r="QUD71" s="205"/>
      <c r="QUE71" s="205"/>
      <c r="QUF71" s="205"/>
      <c r="QUG71" s="205"/>
      <c r="QUH71" s="205"/>
      <c r="QUI71" s="205"/>
      <c r="QUJ71" s="205"/>
      <c r="QUK71" s="205"/>
      <c r="QUL71" s="205"/>
      <c r="QUM71" s="205"/>
      <c r="QUN71" s="205"/>
      <c r="QUO71" s="205"/>
      <c r="QUP71" s="181"/>
      <c r="QUQ71" s="205"/>
      <c r="QUR71" s="205"/>
      <c r="QUS71" s="205"/>
      <c r="QUT71" s="205"/>
      <c r="QUU71" s="205"/>
      <c r="QUV71" s="205"/>
      <c r="QUW71" s="205"/>
      <c r="QUX71" s="205"/>
      <c r="QUY71" s="181"/>
      <c r="QUZ71" s="205"/>
      <c r="QVA71" s="205"/>
      <c r="QVB71" s="205"/>
      <c r="QVC71" s="205"/>
      <c r="QVD71" s="205"/>
      <c r="QVE71" s="205"/>
      <c r="QVF71" s="205"/>
      <c r="QVG71" s="205"/>
      <c r="QVH71" s="205"/>
      <c r="QVI71" s="205"/>
      <c r="QVJ71" s="205"/>
      <c r="QVK71" s="205"/>
      <c r="QVL71" s="205"/>
      <c r="QVM71" s="205"/>
      <c r="QVN71" s="205"/>
      <c r="QVO71" s="205"/>
      <c r="QVP71" s="205"/>
      <c r="QVQ71" s="205"/>
      <c r="QVR71" s="205"/>
      <c r="QVS71" s="205"/>
      <c r="QVT71" s="181"/>
      <c r="QVU71" s="205"/>
      <c r="QVV71" s="205"/>
      <c r="QVW71" s="205"/>
      <c r="QVX71" s="205"/>
      <c r="QVY71" s="205"/>
      <c r="QVZ71" s="205"/>
      <c r="QWA71" s="205"/>
      <c r="QWB71" s="205"/>
      <c r="QWC71" s="181"/>
      <c r="QWD71" s="205"/>
      <c r="QWE71" s="205"/>
      <c r="QWF71" s="205"/>
      <c r="QWG71" s="205"/>
      <c r="QWH71" s="205"/>
      <c r="QWI71" s="205"/>
      <c r="QWJ71" s="205"/>
      <c r="QWK71" s="205"/>
      <c r="QWL71" s="205"/>
      <c r="QWM71" s="205"/>
      <c r="QWN71" s="205"/>
      <c r="QWO71" s="205"/>
      <c r="QWP71" s="205"/>
      <c r="QWQ71" s="205"/>
      <c r="QWR71" s="205"/>
      <c r="QWS71" s="205"/>
      <c r="QWT71" s="205"/>
      <c r="QWU71" s="205"/>
      <c r="QWV71" s="205"/>
      <c r="QWW71" s="205"/>
      <c r="QWX71" s="181"/>
      <c r="QWY71" s="205"/>
      <c r="QWZ71" s="205"/>
      <c r="QXA71" s="205"/>
      <c r="QXB71" s="205"/>
      <c r="QXC71" s="205"/>
      <c r="QXD71" s="205"/>
      <c r="QXE71" s="205"/>
      <c r="QXF71" s="205"/>
      <c r="QXG71" s="181"/>
      <c r="QXH71" s="205"/>
      <c r="QXI71" s="205"/>
      <c r="QXJ71" s="205"/>
      <c r="QXK71" s="205"/>
      <c r="QXL71" s="205"/>
      <c r="QXM71" s="205"/>
      <c r="QXN71" s="205"/>
      <c r="QXO71" s="205"/>
      <c r="QXP71" s="205"/>
      <c r="QXQ71" s="205"/>
      <c r="QXR71" s="205"/>
      <c r="QXS71" s="205"/>
      <c r="QXT71" s="205"/>
      <c r="QXU71" s="205"/>
      <c r="QXV71" s="205"/>
      <c r="QXW71" s="205"/>
      <c r="QXX71" s="205"/>
      <c r="QXY71" s="205"/>
      <c r="QXZ71" s="205"/>
      <c r="QYA71" s="205"/>
      <c r="QYB71" s="181"/>
      <c r="QYC71" s="205"/>
      <c r="QYD71" s="205"/>
      <c r="QYE71" s="205"/>
      <c r="QYF71" s="205"/>
      <c r="QYG71" s="205"/>
      <c r="QYH71" s="205"/>
      <c r="QYI71" s="205"/>
      <c r="QYJ71" s="205"/>
      <c r="QYK71" s="181"/>
      <c r="QYL71" s="205"/>
      <c r="QYM71" s="205"/>
      <c r="QYN71" s="205"/>
      <c r="QYO71" s="205"/>
      <c r="QYP71" s="205"/>
      <c r="QYQ71" s="205"/>
      <c r="QYR71" s="205"/>
      <c r="QYS71" s="205"/>
      <c r="QYT71" s="205"/>
      <c r="QYU71" s="205"/>
      <c r="QYV71" s="205"/>
      <c r="QYW71" s="205"/>
      <c r="QYX71" s="205"/>
      <c r="QYY71" s="205"/>
      <c r="QYZ71" s="205"/>
      <c r="QZA71" s="205"/>
      <c r="QZB71" s="205"/>
      <c r="QZC71" s="205"/>
      <c r="QZD71" s="205"/>
      <c r="QZE71" s="205"/>
      <c r="QZF71" s="181"/>
      <c r="QZG71" s="205"/>
      <c r="QZH71" s="205"/>
      <c r="QZI71" s="205"/>
      <c r="QZJ71" s="205"/>
      <c r="QZK71" s="205"/>
      <c r="QZL71" s="205"/>
      <c r="QZM71" s="205"/>
      <c r="QZN71" s="205"/>
      <c r="QZO71" s="181"/>
      <c r="QZP71" s="205"/>
      <c r="QZQ71" s="205"/>
      <c r="QZR71" s="205"/>
      <c r="QZS71" s="205"/>
      <c r="QZT71" s="205"/>
      <c r="QZU71" s="205"/>
      <c r="QZV71" s="205"/>
      <c r="QZW71" s="205"/>
      <c r="QZX71" s="205"/>
      <c r="QZY71" s="205"/>
      <c r="QZZ71" s="205"/>
      <c r="RAA71" s="205"/>
      <c r="RAB71" s="205"/>
      <c r="RAC71" s="205"/>
      <c r="RAD71" s="205"/>
      <c r="RAE71" s="205"/>
      <c r="RAF71" s="205"/>
      <c r="RAG71" s="205"/>
      <c r="RAH71" s="205"/>
      <c r="RAI71" s="205"/>
      <c r="RAJ71" s="181"/>
      <c r="RAK71" s="205"/>
      <c r="RAL71" s="205"/>
      <c r="RAM71" s="205"/>
      <c r="RAN71" s="205"/>
      <c r="RAO71" s="205"/>
      <c r="RAP71" s="205"/>
      <c r="RAQ71" s="205"/>
      <c r="RAR71" s="205"/>
      <c r="RAS71" s="181"/>
      <c r="RAT71" s="205"/>
      <c r="RAU71" s="205"/>
      <c r="RAV71" s="205"/>
      <c r="RAW71" s="205"/>
      <c r="RAX71" s="205"/>
      <c r="RAY71" s="205"/>
      <c r="RAZ71" s="205"/>
      <c r="RBA71" s="205"/>
      <c r="RBB71" s="205"/>
      <c r="RBC71" s="205"/>
      <c r="RBD71" s="205"/>
      <c r="RBE71" s="205"/>
      <c r="RBF71" s="205"/>
      <c r="RBG71" s="205"/>
      <c r="RBH71" s="205"/>
      <c r="RBI71" s="205"/>
      <c r="RBJ71" s="205"/>
      <c r="RBK71" s="205"/>
      <c r="RBL71" s="205"/>
      <c r="RBM71" s="205"/>
      <c r="RBN71" s="181"/>
      <c r="RBO71" s="205"/>
      <c r="RBP71" s="205"/>
      <c r="RBQ71" s="205"/>
      <c r="RBR71" s="205"/>
      <c r="RBS71" s="205"/>
      <c r="RBT71" s="205"/>
      <c r="RBU71" s="205"/>
      <c r="RBV71" s="205"/>
      <c r="RBW71" s="181"/>
      <c r="RBX71" s="205"/>
      <c r="RBY71" s="205"/>
      <c r="RBZ71" s="205"/>
      <c r="RCA71" s="205"/>
      <c r="RCB71" s="205"/>
      <c r="RCC71" s="205"/>
      <c r="RCD71" s="205"/>
      <c r="RCE71" s="205"/>
      <c r="RCF71" s="205"/>
      <c r="RCG71" s="205"/>
      <c r="RCH71" s="205"/>
      <c r="RCI71" s="205"/>
      <c r="RCJ71" s="205"/>
      <c r="RCK71" s="205"/>
      <c r="RCL71" s="205"/>
      <c r="RCM71" s="205"/>
      <c r="RCN71" s="205"/>
      <c r="RCO71" s="205"/>
      <c r="RCP71" s="205"/>
      <c r="RCQ71" s="205"/>
      <c r="RCR71" s="181"/>
      <c r="RCS71" s="205"/>
      <c r="RCT71" s="205"/>
      <c r="RCU71" s="205"/>
      <c r="RCV71" s="205"/>
      <c r="RCW71" s="205"/>
      <c r="RCX71" s="205"/>
      <c r="RCY71" s="205"/>
      <c r="RCZ71" s="205"/>
      <c r="RDA71" s="181"/>
      <c r="RDB71" s="205"/>
      <c r="RDC71" s="205"/>
      <c r="RDD71" s="205"/>
      <c r="RDE71" s="205"/>
      <c r="RDF71" s="205"/>
      <c r="RDG71" s="205"/>
      <c r="RDH71" s="205"/>
      <c r="RDI71" s="205"/>
      <c r="RDJ71" s="205"/>
      <c r="RDK71" s="205"/>
      <c r="RDL71" s="205"/>
      <c r="RDM71" s="205"/>
      <c r="RDN71" s="205"/>
      <c r="RDO71" s="205"/>
      <c r="RDP71" s="205"/>
      <c r="RDQ71" s="205"/>
      <c r="RDR71" s="205"/>
      <c r="RDS71" s="205"/>
      <c r="RDT71" s="205"/>
      <c r="RDU71" s="205"/>
      <c r="RDV71" s="181"/>
      <c r="RDW71" s="205"/>
      <c r="RDX71" s="205"/>
      <c r="RDY71" s="205"/>
      <c r="RDZ71" s="205"/>
      <c r="REA71" s="205"/>
      <c r="REB71" s="205"/>
      <c r="REC71" s="205"/>
      <c r="RED71" s="205"/>
      <c r="REE71" s="181"/>
      <c r="REF71" s="205"/>
      <c r="REG71" s="205"/>
      <c r="REH71" s="205"/>
      <c r="REI71" s="205"/>
      <c r="REJ71" s="205"/>
      <c r="REK71" s="205"/>
      <c r="REL71" s="205"/>
      <c r="REM71" s="205"/>
      <c r="REN71" s="205"/>
      <c r="REO71" s="205"/>
      <c r="REP71" s="205"/>
      <c r="REQ71" s="205"/>
      <c r="RER71" s="205"/>
      <c r="RES71" s="205"/>
      <c r="RET71" s="205"/>
      <c r="REU71" s="205"/>
      <c r="REV71" s="205"/>
      <c r="REW71" s="205"/>
      <c r="REX71" s="205"/>
      <c r="REY71" s="205"/>
      <c r="REZ71" s="181"/>
      <c r="RFA71" s="205"/>
      <c r="RFB71" s="205"/>
      <c r="RFC71" s="205"/>
      <c r="RFD71" s="205"/>
      <c r="RFE71" s="205"/>
      <c r="RFF71" s="205"/>
      <c r="RFG71" s="205"/>
      <c r="RFH71" s="205"/>
      <c r="RFI71" s="181"/>
      <c r="RFJ71" s="205"/>
      <c r="RFK71" s="205"/>
      <c r="RFL71" s="205"/>
      <c r="RFM71" s="205"/>
      <c r="RFN71" s="205"/>
      <c r="RFO71" s="205"/>
      <c r="RFP71" s="205"/>
      <c r="RFQ71" s="205"/>
      <c r="RFR71" s="205"/>
      <c r="RFS71" s="205"/>
      <c r="RFT71" s="205"/>
      <c r="RFU71" s="205"/>
      <c r="RFV71" s="205"/>
      <c r="RFW71" s="205"/>
      <c r="RFX71" s="205"/>
      <c r="RFY71" s="205"/>
      <c r="RFZ71" s="205"/>
      <c r="RGA71" s="205"/>
      <c r="RGB71" s="205"/>
      <c r="RGC71" s="205"/>
      <c r="RGD71" s="181"/>
      <c r="RGE71" s="205"/>
      <c r="RGF71" s="205"/>
      <c r="RGG71" s="205"/>
      <c r="RGH71" s="205"/>
      <c r="RGI71" s="205"/>
      <c r="RGJ71" s="205"/>
      <c r="RGK71" s="205"/>
      <c r="RGL71" s="205"/>
      <c r="RGM71" s="181"/>
      <c r="RGN71" s="205"/>
      <c r="RGO71" s="205"/>
      <c r="RGP71" s="205"/>
      <c r="RGQ71" s="205"/>
      <c r="RGR71" s="205"/>
      <c r="RGS71" s="205"/>
      <c r="RGT71" s="205"/>
      <c r="RGU71" s="205"/>
      <c r="RGV71" s="205"/>
      <c r="RGW71" s="205"/>
      <c r="RGX71" s="205"/>
      <c r="RGY71" s="205"/>
      <c r="RGZ71" s="205"/>
      <c r="RHA71" s="205"/>
      <c r="RHB71" s="205"/>
      <c r="RHC71" s="205"/>
      <c r="RHD71" s="205"/>
      <c r="RHE71" s="205"/>
      <c r="RHF71" s="205"/>
      <c r="RHG71" s="205"/>
      <c r="RHH71" s="181"/>
      <c r="RHI71" s="205"/>
      <c r="RHJ71" s="205"/>
      <c r="RHK71" s="205"/>
      <c r="RHL71" s="205"/>
      <c r="RHM71" s="205"/>
      <c r="RHN71" s="205"/>
      <c r="RHO71" s="205"/>
      <c r="RHP71" s="205"/>
      <c r="RHQ71" s="181"/>
      <c r="RHR71" s="205"/>
      <c r="RHS71" s="205"/>
      <c r="RHT71" s="205"/>
      <c r="RHU71" s="205"/>
      <c r="RHV71" s="205"/>
      <c r="RHW71" s="205"/>
      <c r="RHX71" s="205"/>
      <c r="RHY71" s="205"/>
      <c r="RHZ71" s="205"/>
      <c r="RIA71" s="205"/>
      <c r="RIB71" s="205"/>
      <c r="RIC71" s="205"/>
      <c r="RID71" s="205"/>
      <c r="RIE71" s="205"/>
      <c r="RIF71" s="205"/>
      <c r="RIG71" s="205"/>
      <c r="RIH71" s="205"/>
      <c r="RII71" s="205"/>
      <c r="RIJ71" s="205"/>
      <c r="RIK71" s="205"/>
      <c r="RIL71" s="181"/>
      <c r="RIM71" s="205"/>
      <c r="RIN71" s="205"/>
      <c r="RIO71" s="205"/>
      <c r="RIP71" s="205"/>
      <c r="RIQ71" s="205"/>
      <c r="RIR71" s="205"/>
      <c r="RIS71" s="205"/>
      <c r="RIT71" s="205"/>
      <c r="RIU71" s="181"/>
      <c r="RIV71" s="205"/>
      <c r="RIW71" s="205"/>
      <c r="RIX71" s="205"/>
      <c r="RIY71" s="205"/>
      <c r="RIZ71" s="205"/>
      <c r="RJA71" s="205"/>
      <c r="RJB71" s="205"/>
      <c r="RJC71" s="205"/>
      <c r="RJD71" s="205"/>
      <c r="RJE71" s="205"/>
      <c r="RJF71" s="205"/>
      <c r="RJG71" s="205"/>
      <c r="RJH71" s="205"/>
      <c r="RJI71" s="205"/>
      <c r="RJJ71" s="205"/>
      <c r="RJK71" s="205"/>
      <c r="RJL71" s="205"/>
      <c r="RJM71" s="205"/>
      <c r="RJN71" s="205"/>
      <c r="RJO71" s="205"/>
      <c r="RJP71" s="181"/>
      <c r="RJQ71" s="205"/>
      <c r="RJR71" s="205"/>
      <c r="RJS71" s="205"/>
      <c r="RJT71" s="205"/>
      <c r="RJU71" s="205"/>
      <c r="RJV71" s="205"/>
      <c r="RJW71" s="205"/>
      <c r="RJX71" s="205"/>
      <c r="RJY71" s="181"/>
      <c r="RJZ71" s="205"/>
      <c r="RKA71" s="205"/>
      <c r="RKB71" s="205"/>
      <c r="RKC71" s="205"/>
      <c r="RKD71" s="205"/>
      <c r="RKE71" s="205"/>
      <c r="RKF71" s="205"/>
      <c r="RKG71" s="205"/>
      <c r="RKH71" s="205"/>
      <c r="RKI71" s="205"/>
      <c r="RKJ71" s="205"/>
      <c r="RKK71" s="205"/>
      <c r="RKL71" s="205"/>
      <c r="RKM71" s="205"/>
      <c r="RKN71" s="205"/>
      <c r="RKO71" s="205"/>
      <c r="RKP71" s="205"/>
      <c r="RKQ71" s="205"/>
      <c r="RKR71" s="205"/>
      <c r="RKS71" s="205"/>
      <c r="RKT71" s="181"/>
      <c r="RKU71" s="205"/>
      <c r="RKV71" s="205"/>
      <c r="RKW71" s="205"/>
      <c r="RKX71" s="205"/>
      <c r="RKY71" s="205"/>
      <c r="RKZ71" s="205"/>
      <c r="RLA71" s="205"/>
      <c r="RLB71" s="205"/>
      <c r="RLC71" s="181"/>
      <c r="RLD71" s="205"/>
      <c r="RLE71" s="205"/>
      <c r="RLF71" s="205"/>
      <c r="RLG71" s="205"/>
      <c r="RLH71" s="205"/>
      <c r="RLI71" s="205"/>
      <c r="RLJ71" s="205"/>
      <c r="RLK71" s="205"/>
      <c r="RLL71" s="205"/>
      <c r="RLM71" s="205"/>
      <c r="RLN71" s="205"/>
      <c r="RLO71" s="205"/>
      <c r="RLP71" s="205"/>
      <c r="RLQ71" s="205"/>
      <c r="RLR71" s="205"/>
      <c r="RLS71" s="205"/>
      <c r="RLT71" s="205"/>
      <c r="RLU71" s="205"/>
      <c r="RLV71" s="205"/>
      <c r="RLW71" s="205"/>
      <c r="RLX71" s="181"/>
      <c r="RLY71" s="205"/>
      <c r="RLZ71" s="205"/>
      <c r="RMA71" s="205"/>
      <c r="RMB71" s="205"/>
      <c r="RMC71" s="205"/>
      <c r="RMD71" s="205"/>
      <c r="RME71" s="205"/>
      <c r="RMF71" s="205"/>
      <c r="RMG71" s="181"/>
      <c r="RMH71" s="205"/>
      <c r="RMI71" s="205"/>
      <c r="RMJ71" s="205"/>
      <c r="RMK71" s="205"/>
      <c r="RML71" s="205"/>
      <c r="RMM71" s="205"/>
      <c r="RMN71" s="205"/>
      <c r="RMO71" s="205"/>
      <c r="RMP71" s="205"/>
      <c r="RMQ71" s="205"/>
      <c r="RMR71" s="205"/>
      <c r="RMS71" s="205"/>
      <c r="RMT71" s="205"/>
      <c r="RMU71" s="205"/>
      <c r="RMV71" s="205"/>
      <c r="RMW71" s="205"/>
      <c r="RMX71" s="205"/>
      <c r="RMY71" s="205"/>
      <c r="RMZ71" s="205"/>
      <c r="RNA71" s="205"/>
      <c r="RNB71" s="181"/>
      <c r="RNC71" s="205"/>
      <c r="RND71" s="205"/>
      <c r="RNE71" s="205"/>
      <c r="RNF71" s="205"/>
      <c r="RNG71" s="205"/>
      <c r="RNH71" s="205"/>
      <c r="RNI71" s="205"/>
      <c r="RNJ71" s="205"/>
      <c r="RNK71" s="181"/>
      <c r="RNL71" s="205"/>
      <c r="RNM71" s="205"/>
      <c r="RNN71" s="205"/>
      <c r="RNO71" s="205"/>
      <c r="RNP71" s="205"/>
      <c r="RNQ71" s="205"/>
      <c r="RNR71" s="205"/>
      <c r="RNS71" s="205"/>
      <c r="RNT71" s="205"/>
      <c r="RNU71" s="205"/>
      <c r="RNV71" s="205"/>
      <c r="RNW71" s="205"/>
      <c r="RNX71" s="205"/>
      <c r="RNY71" s="205"/>
      <c r="RNZ71" s="205"/>
      <c r="ROA71" s="205"/>
      <c r="ROB71" s="205"/>
      <c r="ROC71" s="205"/>
      <c r="ROD71" s="205"/>
      <c r="ROE71" s="205"/>
      <c r="ROF71" s="181"/>
      <c r="ROG71" s="205"/>
      <c r="ROH71" s="205"/>
      <c r="ROI71" s="205"/>
      <c r="ROJ71" s="205"/>
      <c r="ROK71" s="205"/>
      <c r="ROL71" s="205"/>
      <c r="ROM71" s="205"/>
      <c r="RON71" s="205"/>
      <c r="ROO71" s="181"/>
      <c r="ROP71" s="205"/>
      <c r="ROQ71" s="205"/>
      <c r="ROR71" s="205"/>
      <c r="ROS71" s="205"/>
      <c r="ROT71" s="205"/>
      <c r="ROU71" s="205"/>
      <c r="ROV71" s="205"/>
      <c r="ROW71" s="205"/>
      <c r="ROX71" s="205"/>
      <c r="ROY71" s="205"/>
      <c r="ROZ71" s="205"/>
      <c r="RPA71" s="205"/>
      <c r="RPB71" s="205"/>
      <c r="RPC71" s="205"/>
      <c r="RPD71" s="205"/>
      <c r="RPE71" s="205"/>
      <c r="RPF71" s="205"/>
      <c r="RPG71" s="205"/>
      <c r="RPH71" s="205"/>
      <c r="RPI71" s="205"/>
      <c r="RPJ71" s="181"/>
      <c r="RPK71" s="205"/>
      <c r="RPL71" s="205"/>
      <c r="RPM71" s="205"/>
      <c r="RPN71" s="205"/>
      <c r="RPO71" s="205"/>
      <c r="RPP71" s="205"/>
      <c r="RPQ71" s="205"/>
      <c r="RPR71" s="205"/>
      <c r="RPS71" s="181"/>
      <c r="RPT71" s="205"/>
      <c r="RPU71" s="205"/>
      <c r="RPV71" s="205"/>
      <c r="RPW71" s="205"/>
      <c r="RPX71" s="205"/>
      <c r="RPY71" s="205"/>
      <c r="RPZ71" s="205"/>
      <c r="RQA71" s="205"/>
      <c r="RQB71" s="205"/>
      <c r="RQC71" s="205"/>
      <c r="RQD71" s="205"/>
      <c r="RQE71" s="205"/>
      <c r="RQF71" s="205"/>
      <c r="RQG71" s="205"/>
      <c r="RQH71" s="205"/>
      <c r="RQI71" s="205"/>
      <c r="RQJ71" s="205"/>
      <c r="RQK71" s="205"/>
      <c r="RQL71" s="205"/>
      <c r="RQM71" s="205"/>
      <c r="RQN71" s="181"/>
      <c r="RQO71" s="205"/>
      <c r="RQP71" s="205"/>
      <c r="RQQ71" s="205"/>
      <c r="RQR71" s="205"/>
      <c r="RQS71" s="205"/>
      <c r="RQT71" s="205"/>
      <c r="RQU71" s="205"/>
      <c r="RQV71" s="205"/>
      <c r="RQW71" s="181"/>
      <c r="RQX71" s="205"/>
      <c r="RQY71" s="205"/>
      <c r="RQZ71" s="205"/>
      <c r="RRA71" s="205"/>
      <c r="RRB71" s="205"/>
      <c r="RRC71" s="205"/>
      <c r="RRD71" s="205"/>
      <c r="RRE71" s="205"/>
      <c r="RRF71" s="205"/>
      <c r="RRG71" s="205"/>
      <c r="RRH71" s="205"/>
      <c r="RRI71" s="205"/>
      <c r="RRJ71" s="205"/>
      <c r="RRK71" s="205"/>
      <c r="RRL71" s="205"/>
      <c r="RRM71" s="205"/>
      <c r="RRN71" s="205"/>
      <c r="RRO71" s="205"/>
      <c r="RRP71" s="205"/>
      <c r="RRQ71" s="205"/>
      <c r="RRR71" s="181"/>
      <c r="RRS71" s="205"/>
      <c r="RRT71" s="205"/>
      <c r="RRU71" s="205"/>
      <c r="RRV71" s="205"/>
      <c r="RRW71" s="205"/>
      <c r="RRX71" s="205"/>
      <c r="RRY71" s="205"/>
      <c r="RRZ71" s="205"/>
      <c r="RSA71" s="181"/>
      <c r="RSB71" s="205"/>
      <c r="RSC71" s="205"/>
      <c r="RSD71" s="205"/>
      <c r="RSE71" s="205"/>
      <c r="RSF71" s="205"/>
      <c r="RSG71" s="205"/>
      <c r="RSH71" s="205"/>
      <c r="RSI71" s="205"/>
      <c r="RSJ71" s="205"/>
      <c r="RSK71" s="205"/>
      <c r="RSL71" s="205"/>
      <c r="RSM71" s="205"/>
      <c r="RSN71" s="205"/>
      <c r="RSO71" s="205"/>
      <c r="RSP71" s="205"/>
      <c r="RSQ71" s="205"/>
      <c r="RSR71" s="205"/>
      <c r="RSS71" s="205"/>
      <c r="RST71" s="205"/>
      <c r="RSU71" s="205"/>
      <c r="RSV71" s="181"/>
      <c r="RSW71" s="205"/>
      <c r="RSX71" s="205"/>
      <c r="RSY71" s="205"/>
      <c r="RSZ71" s="205"/>
      <c r="RTA71" s="205"/>
      <c r="RTB71" s="205"/>
      <c r="RTC71" s="205"/>
      <c r="RTD71" s="205"/>
      <c r="RTE71" s="181"/>
      <c r="RTF71" s="205"/>
      <c r="RTG71" s="205"/>
      <c r="RTH71" s="205"/>
      <c r="RTI71" s="205"/>
      <c r="RTJ71" s="205"/>
      <c r="RTK71" s="205"/>
      <c r="RTL71" s="205"/>
      <c r="RTM71" s="205"/>
      <c r="RTN71" s="205"/>
      <c r="RTO71" s="205"/>
      <c r="RTP71" s="205"/>
      <c r="RTQ71" s="205"/>
      <c r="RTR71" s="205"/>
      <c r="RTS71" s="205"/>
      <c r="RTT71" s="205"/>
      <c r="RTU71" s="205"/>
      <c r="RTV71" s="205"/>
      <c r="RTW71" s="205"/>
      <c r="RTX71" s="205"/>
      <c r="RTY71" s="205"/>
      <c r="RTZ71" s="181"/>
      <c r="RUA71" s="205"/>
      <c r="RUB71" s="205"/>
      <c r="RUC71" s="205"/>
      <c r="RUD71" s="205"/>
      <c r="RUE71" s="205"/>
      <c r="RUF71" s="205"/>
      <c r="RUG71" s="205"/>
      <c r="RUH71" s="205"/>
      <c r="RUI71" s="181"/>
      <c r="RUJ71" s="205"/>
      <c r="RUK71" s="205"/>
      <c r="RUL71" s="205"/>
      <c r="RUM71" s="205"/>
      <c r="RUN71" s="205"/>
      <c r="RUO71" s="205"/>
      <c r="RUP71" s="205"/>
      <c r="RUQ71" s="205"/>
      <c r="RUR71" s="205"/>
      <c r="RUS71" s="205"/>
      <c r="RUT71" s="205"/>
      <c r="RUU71" s="205"/>
      <c r="RUV71" s="205"/>
      <c r="RUW71" s="205"/>
      <c r="RUX71" s="205"/>
      <c r="RUY71" s="205"/>
      <c r="RUZ71" s="205"/>
      <c r="RVA71" s="205"/>
      <c r="RVB71" s="205"/>
      <c r="RVC71" s="205"/>
      <c r="RVD71" s="181"/>
      <c r="RVE71" s="205"/>
      <c r="RVF71" s="205"/>
      <c r="RVG71" s="205"/>
      <c r="RVH71" s="205"/>
      <c r="RVI71" s="205"/>
      <c r="RVJ71" s="205"/>
      <c r="RVK71" s="205"/>
      <c r="RVL71" s="205"/>
      <c r="RVM71" s="181"/>
      <c r="RVN71" s="205"/>
      <c r="RVO71" s="205"/>
      <c r="RVP71" s="205"/>
      <c r="RVQ71" s="205"/>
      <c r="RVR71" s="205"/>
      <c r="RVS71" s="205"/>
      <c r="RVT71" s="205"/>
      <c r="RVU71" s="205"/>
      <c r="RVV71" s="205"/>
      <c r="RVW71" s="205"/>
      <c r="RVX71" s="205"/>
      <c r="RVY71" s="205"/>
      <c r="RVZ71" s="205"/>
      <c r="RWA71" s="205"/>
      <c r="RWB71" s="205"/>
      <c r="RWC71" s="205"/>
      <c r="RWD71" s="205"/>
      <c r="RWE71" s="205"/>
      <c r="RWF71" s="205"/>
      <c r="RWG71" s="205"/>
      <c r="RWH71" s="181"/>
      <c r="RWI71" s="205"/>
      <c r="RWJ71" s="205"/>
      <c r="RWK71" s="205"/>
      <c r="RWL71" s="205"/>
      <c r="RWM71" s="205"/>
      <c r="RWN71" s="205"/>
      <c r="RWO71" s="205"/>
      <c r="RWP71" s="205"/>
      <c r="RWQ71" s="181"/>
      <c r="RWR71" s="205"/>
      <c r="RWS71" s="205"/>
      <c r="RWT71" s="205"/>
      <c r="RWU71" s="205"/>
      <c r="RWV71" s="205"/>
      <c r="RWW71" s="205"/>
      <c r="RWX71" s="205"/>
      <c r="RWY71" s="205"/>
      <c r="RWZ71" s="205"/>
      <c r="RXA71" s="205"/>
      <c r="RXB71" s="205"/>
      <c r="RXC71" s="205"/>
      <c r="RXD71" s="205"/>
      <c r="RXE71" s="205"/>
      <c r="RXF71" s="205"/>
      <c r="RXG71" s="205"/>
      <c r="RXH71" s="205"/>
      <c r="RXI71" s="205"/>
      <c r="RXJ71" s="205"/>
      <c r="RXK71" s="205"/>
      <c r="RXL71" s="181"/>
      <c r="RXM71" s="205"/>
      <c r="RXN71" s="205"/>
      <c r="RXO71" s="205"/>
      <c r="RXP71" s="205"/>
      <c r="RXQ71" s="205"/>
      <c r="RXR71" s="205"/>
      <c r="RXS71" s="205"/>
      <c r="RXT71" s="205"/>
      <c r="RXU71" s="181"/>
      <c r="RXV71" s="205"/>
      <c r="RXW71" s="205"/>
      <c r="RXX71" s="205"/>
      <c r="RXY71" s="205"/>
      <c r="RXZ71" s="205"/>
      <c r="RYA71" s="205"/>
      <c r="RYB71" s="205"/>
      <c r="RYC71" s="205"/>
      <c r="RYD71" s="205"/>
      <c r="RYE71" s="205"/>
      <c r="RYF71" s="205"/>
      <c r="RYG71" s="205"/>
      <c r="RYH71" s="205"/>
      <c r="RYI71" s="205"/>
      <c r="RYJ71" s="205"/>
      <c r="RYK71" s="205"/>
      <c r="RYL71" s="205"/>
      <c r="RYM71" s="205"/>
      <c r="RYN71" s="205"/>
      <c r="RYO71" s="205"/>
      <c r="RYP71" s="181"/>
      <c r="RYQ71" s="205"/>
      <c r="RYR71" s="205"/>
      <c r="RYS71" s="205"/>
      <c r="RYT71" s="205"/>
      <c r="RYU71" s="205"/>
      <c r="RYV71" s="205"/>
      <c r="RYW71" s="205"/>
      <c r="RYX71" s="205"/>
      <c r="RYY71" s="181"/>
      <c r="RYZ71" s="205"/>
      <c r="RZA71" s="205"/>
      <c r="RZB71" s="205"/>
      <c r="RZC71" s="205"/>
      <c r="RZD71" s="205"/>
      <c r="RZE71" s="205"/>
      <c r="RZF71" s="205"/>
      <c r="RZG71" s="205"/>
      <c r="RZH71" s="205"/>
      <c r="RZI71" s="205"/>
      <c r="RZJ71" s="205"/>
      <c r="RZK71" s="205"/>
      <c r="RZL71" s="205"/>
      <c r="RZM71" s="205"/>
      <c r="RZN71" s="205"/>
      <c r="RZO71" s="205"/>
      <c r="RZP71" s="205"/>
      <c r="RZQ71" s="205"/>
      <c r="RZR71" s="205"/>
      <c r="RZS71" s="205"/>
      <c r="RZT71" s="181"/>
      <c r="RZU71" s="205"/>
      <c r="RZV71" s="205"/>
      <c r="RZW71" s="205"/>
      <c r="RZX71" s="205"/>
      <c r="RZY71" s="205"/>
      <c r="RZZ71" s="205"/>
      <c r="SAA71" s="205"/>
      <c r="SAB71" s="205"/>
      <c r="SAC71" s="181"/>
      <c r="SAD71" s="205"/>
      <c r="SAE71" s="205"/>
      <c r="SAF71" s="205"/>
      <c r="SAG71" s="205"/>
      <c r="SAH71" s="205"/>
      <c r="SAI71" s="205"/>
      <c r="SAJ71" s="205"/>
      <c r="SAK71" s="205"/>
      <c r="SAL71" s="205"/>
      <c r="SAM71" s="205"/>
      <c r="SAN71" s="205"/>
      <c r="SAO71" s="205"/>
      <c r="SAP71" s="205"/>
      <c r="SAQ71" s="205"/>
      <c r="SAR71" s="205"/>
      <c r="SAS71" s="205"/>
      <c r="SAT71" s="205"/>
      <c r="SAU71" s="205"/>
      <c r="SAV71" s="205"/>
      <c r="SAW71" s="205"/>
      <c r="SAX71" s="181"/>
      <c r="SAY71" s="205"/>
      <c r="SAZ71" s="205"/>
      <c r="SBA71" s="205"/>
      <c r="SBB71" s="205"/>
      <c r="SBC71" s="205"/>
      <c r="SBD71" s="205"/>
      <c r="SBE71" s="205"/>
      <c r="SBF71" s="205"/>
      <c r="SBG71" s="181"/>
      <c r="SBH71" s="205"/>
      <c r="SBI71" s="205"/>
      <c r="SBJ71" s="205"/>
      <c r="SBK71" s="205"/>
      <c r="SBL71" s="205"/>
      <c r="SBM71" s="205"/>
      <c r="SBN71" s="205"/>
      <c r="SBO71" s="205"/>
      <c r="SBP71" s="205"/>
      <c r="SBQ71" s="205"/>
      <c r="SBR71" s="205"/>
      <c r="SBS71" s="205"/>
      <c r="SBT71" s="205"/>
      <c r="SBU71" s="205"/>
      <c r="SBV71" s="205"/>
      <c r="SBW71" s="205"/>
      <c r="SBX71" s="205"/>
      <c r="SBY71" s="205"/>
      <c r="SBZ71" s="205"/>
      <c r="SCA71" s="205"/>
      <c r="SCB71" s="181"/>
      <c r="SCC71" s="205"/>
      <c r="SCD71" s="205"/>
      <c r="SCE71" s="205"/>
      <c r="SCF71" s="205"/>
      <c r="SCG71" s="205"/>
      <c r="SCH71" s="205"/>
      <c r="SCI71" s="205"/>
      <c r="SCJ71" s="205"/>
      <c r="SCK71" s="181"/>
      <c r="SCL71" s="205"/>
      <c r="SCM71" s="205"/>
      <c r="SCN71" s="205"/>
      <c r="SCO71" s="205"/>
      <c r="SCP71" s="205"/>
      <c r="SCQ71" s="205"/>
      <c r="SCR71" s="205"/>
      <c r="SCS71" s="205"/>
      <c r="SCT71" s="205"/>
      <c r="SCU71" s="205"/>
      <c r="SCV71" s="205"/>
      <c r="SCW71" s="205"/>
      <c r="SCX71" s="205"/>
      <c r="SCY71" s="205"/>
      <c r="SCZ71" s="205"/>
      <c r="SDA71" s="205"/>
      <c r="SDB71" s="205"/>
      <c r="SDC71" s="205"/>
      <c r="SDD71" s="205"/>
      <c r="SDE71" s="205"/>
      <c r="SDF71" s="181"/>
      <c r="SDG71" s="205"/>
      <c r="SDH71" s="205"/>
      <c r="SDI71" s="205"/>
      <c r="SDJ71" s="205"/>
      <c r="SDK71" s="205"/>
      <c r="SDL71" s="205"/>
      <c r="SDM71" s="205"/>
      <c r="SDN71" s="205"/>
      <c r="SDO71" s="181"/>
      <c r="SDP71" s="205"/>
      <c r="SDQ71" s="205"/>
      <c r="SDR71" s="205"/>
      <c r="SDS71" s="205"/>
      <c r="SDT71" s="205"/>
      <c r="SDU71" s="205"/>
      <c r="SDV71" s="205"/>
      <c r="SDW71" s="205"/>
      <c r="SDX71" s="205"/>
      <c r="SDY71" s="205"/>
      <c r="SDZ71" s="205"/>
      <c r="SEA71" s="205"/>
      <c r="SEB71" s="205"/>
      <c r="SEC71" s="205"/>
      <c r="SED71" s="205"/>
      <c r="SEE71" s="205"/>
      <c r="SEF71" s="205"/>
      <c r="SEG71" s="205"/>
      <c r="SEH71" s="205"/>
      <c r="SEI71" s="205"/>
      <c r="SEJ71" s="181"/>
      <c r="SEK71" s="205"/>
      <c r="SEL71" s="205"/>
      <c r="SEM71" s="205"/>
      <c r="SEN71" s="205"/>
      <c r="SEO71" s="205"/>
      <c r="SEP71" s="205"/>
      <c r="SEQ71" s="205"/>
      <c r="SER71" s="205"/>
      <c r="SES71" s="181"/>
      <c r="SET71" s="205"/>
      <c r="SEU71" s="205"/>
      <c r="SEV71" s="205"/>
      <c r="SEW71" s="205"/>
      <c r="SEX71" s="205"/>
      <c r="SEY71" s="205"/>
      <c r="SEZ71" s="205"/>
      <c r="SFA71" s="205"/>
      <c r="SFB71" s="205"/>
      <c r="SFC71" s="205"/>
      <c r="SFD71" s="205"/>
      <c r="SFE71" s="205"/>
      <c r="SFF71" s="205"/>
      <c r="SFG71" s="205"/>
      <c r="SFH71" s="205"/>
      <c r="SFI71" s="205"/>
      <c r="SFJ71" s="205"/>
      <c r="SFK71" s="205"/>
      <c r="SFL71" s="205"/>
      <c r="SFM71" s="205"/>
      <c r="SFN71" s="181"/>
      <c r="SFO71" s="205"/>
      <c r="SFP71" s="205"/>
      <c r="SFQ71" s="205"/>
      <c r="SFR71" s="205"/>
      <c r="SFS71" s="205"/>
      <c r="SFT71" s="205"/>
      <c r="SFU71" s="205"/>
      <c r="SFV71" s="205"/>
      <c r="SFW71" s="181"/>
      <c r="SFX71" s="205"/>
      <c r="SFY71" s="205"/>
      <c r="SFZ71" s="205"/>
      <c r="SGA71" s="205"/>
      <c r="SGB71" s="205"/>
      <c r="SGC71" s="205"/>
      <c r="SGD71" s="205"/>
      <c r="SGE71" s="205"/>
      <c r="SGF71" s="205"/>
      <c r="SGG71" s="205"/>
      <c r="SGH71" s="205"/>
      <c r="SGI71" s="205"/>
      <c r="SGJ71" s="205"/>
      <c r="SGK71" s="205"/>
      <c r="SGL71" s="205"/>
      <c r="SGM71" s="205"/>
      <c r="SGN71" s="205"/>
      <c r="SGO71" s="205"/>
      <c r="SGP71" s="205"/>
      <c r="SGQ71" s="205"/>
      <c r="SGR71" s="181"/>
      <c r="SGS71" s="205"/>
      <c r="SGT71" s="205"/>
      <c r="SGU71" s="205"/>
      <c r="SGV71" s="205"/>
      <c r="SGW71" s="205"/>
      <c r="SGX71" s="205"/>
      <c r="SGY71" s="205"/>
      <c r="SGZ71" s="205"/>
      <c r="SHA71" s="181"/>
      <c r="SHB71" s="205"/>
      <c r="SHC71" s="205"/>
      <c r="SHD71" s="205"/>
      <c r="SHE71" s="205"/>
      <c r="SHF71" s="205"/>
      <c r="SHG71" s="205"/>
      <c r="SHH71" s="205"/>
      <c r="SHI71" s="205"/>
      <c r="SHJ71" s="205"/>
      <c r="SHK71" s="205"/>
      <c r="SHL71" s="205"/>
      <c r="SHM71" s="205"/>
      <c r="SHN71" s="205"/>
      <c r="SHO71" s="205"/>
      <c r="SHP71" s="205"/>
      <c r="SHQ71" s="205"/>
      <c r="SHR71" s="205"/>
      <c r="SHS71" s="205"/>
      <c r="SHT71" s="205"/>
      <c r="SHU71" s="205"/>
      <c r="SHV71" s="181"/>
      <c r="SHW71" s="205"/>
      <c r="SHX71" s="205"/>
      <c r="SHY71" s="205"/>
      <c r="SHZ71" s="205"/>
      <c r="SIA71" s="205"/>
      <c r="SIB71" s="205"/>
      <c r="SIC71" s="205"/>
      <c r="SID71" s="205"/>
      <c r="SIE71" s="181"/>
      <c r="SIF71" s="205"/>
      <c r="SIG71" s="205"/>
      <c r="SIH71" s="205"/>
      <c r="SII71" s="205"/>
      <c r="SIJ71" s="205"/>
      <c r="SIK71" s="205"/>
      <c r="SIL71" s="205"/>
      <c r="SIM71" s="205"/>
      <c r="SIN71" s="205"/>
      <c r="SIO71" s="205"/>
      <c r="SIP71" s="205"/>
      <c r="SIQ71" s="205"/>
      <c r="SIR71" s="205"/>
      <c r="SIS71" s="205"/>
      <c r="SIT71" s="205"/>
      <c r="SIU71" s="205"/>
      <c r="SIV71" s="205"/>
      <c r="SIW71" s="205"/>
      <c r="SIX71" s="205"/>
      <c r="SIY71" s="205"/>
      <c r="SIZ71" s="181"/>
      <c r="SJA71" s="205"/>
      <c r="SJB71" s="205"/>
      <c r="SJC71" s="205"/>
      <c r="SJD71" s="205"/>
      <c r="SJE71" s="205"/>
      <c r="SJF71" s="205"/>
      <c r="SJG71" s="205"/>
      <c r="SJH71" s="205"/>
      <c r="SJI71" s="181"/>
      <c r="SJJ71" s="205"/>
      <c r="SJK71" s="205"/>
      <c r="SJL71" s="205"/>
      <c r="SJM71" s="205"/>
      <c r="SJN71" s="205"/>
      <c r="SJO71" s="205"/>
      <c r="SJP71" s="205"/>
      <c r="SJQ71" s="205"/>
      <c r="SJR71" s="205"/>
      <c r="SJS71" s="205"/>
      <c r="SJT71" s="205"/>
      <c r="SJU71" s="205"/>
      <c r="SJV71" s="205"/>
      <c r="SJW71" s="205"/>
      <c r="SJX71" s="205"/>
      <c r="SJY71" s="205"/>
      <c r="SJZ71" s="205"/>
      <c r="SKA71" s="205"/>
      <c r="SKB71" s="205"/>
      <c r="SKC71" s="205"/>
      <c r="SKD71" s="181"/>
      <c r="SKE71" s="205"/>
      <c r="SKF71" s="205"/>
      <c r="SKG71" s="205"/>
      <c r="SKH71" s="205"/>
      <c r="SKI71" s="205"/>
      <c r="SKJ71" s="205"/>
      <c r="SKK71" s="205"/>
      <c r="SKL71" s="205"/>
      <c r="SKM71" s="181"/>
      <c r="SKN71" s="205"/>
      <c r="SKO71" s="205"/>
      <c r="SKP71" s="205"/>
      <c r="SKQ71" s="205"/>
      <c r="SKR71" s="205"/>
      <c r="SKS71" s="205"/>
      <c r="SKT71" s="205"/>
      <c r="SKU71" s="205"/>
      <c r="SKV71" s="205"/>
      <c r="SKW71" s="205"/>
      <c r="SKX71" s="205"/>
      <c r="SKY71" s="205"/>
      <c r="SKZ71" s="205"/>
      <c r="SLA71" s="205"/>
      <c r="SLB71" s="205"/>
      <c r="SLC71" s="205"/>
      <c r="SLD71" s="205"/>
      <c r="SLE71" s="205"/>
      <c r="SLF71" s="205"/>
      <c r="SLG71" s="205"/>
      <c r="SLH71" s="181"/>
      <c r="SLI71" s="205"/>
      <c r="SLJ71" s="205"/>
      <c r="SLK71" s="205"/>
      <c r="SLL71" s="205"/>
      <c r="SLM71" s="205"/>
      <c r="SLN71" s="205"/>
      <c r="SLO71" s="205"/>
      <c r="SLP71" s="205"/>
      <c r="SLQ71" s="181"/>
      <c r="SLR71" s="205"/>
      <c r="SLS71" s="205"/>
      <c r="SLT71" s="205"/>
      <c r="SLU71" s="205"/>
      <c r="SLV71" s="205"/>
      <c r="SLW71" s="205"/>
      <c r="SLX71" s="205"/>
      <c r="SLY71" s="205"/>
      <c r="SLZ71" s="205"/>
      <c r="SMA71" s="205"/>
      <c r="SMB71" s="205"/>
      <c r="SMC71" s="205"/>
      <c r="SMD71" s="205"/>
      <c r="SME71" s="205"/>
      <c r="SMF71" s="205"/>
      <c r="SMG71" s="205"/>
      <c r="SMH71" s="205"/>
      <c r="SMI71" s="205"/>
      <c r="SMJ71" s="205"/>
      <c r="SMK71" s="205"/>
      <c r="SML71" s="181"/>
      <c r="SMM71" s="205"/>
      <c r="SMN71" s="205"/>
      <c r="SMO71" s="205"/>
      <c r="SMP71" s="205"/>
      <c r="SMQ71" s="205"/>
      <c r="SMR71" s="205"/>
      <c r="SMS71" s="205"/>
      <c r="SMT71" s="205"/>
      <c r="SMU71" s="181"/>
      <c r="SMV71" s="205"/>
      <c r="SMW71" s="205"/>
      <c r="SMX71" s="205"/>
      <c r="SMY71" s="205"/>
      <c r="SMZ71" s="205"/>
      <c r="SNA71" s="205"/>
      <c r="SNB71" s="205"/>
      <c r="SNC71" s="205"/>
      <c r="SND71" s="205"/>
      <c r="SNE71" s="205"/>
      <c r="SNF71" s="205"/>
      <c r="SNG71" s="205"/>
      <c r="SNH71" s="205"/>
      <c r="SNI71" s="205"/>
      <c r="SNJ71" s="205"/>
      <c r="SNK71" s="205"/>
      <c r="SNL71" s="205"/>
      <c r="SNM71" s="205"/>
      <c r="SNN71" s="205"/>
      <c r="SNO71" s="205"/>
      <c r="SNP71" s="181"/>
      <c r="SNQ71" s="205"/>
      <c r="SNR71" s="205"/>
      <c r="SNS71" s="205"/>
      <c r="SNT71" s="205"/>
      <c r="SNU71" s="205"/>
      <c r="SNV71" s="205"/>
      <c r="SNW71" s="205"/>
      <c r="SNX71" s="205"/>
      <c r="SNY71" s="181"/>
      <c r="SNZ71" s="205"/>
      <c r="SOA71" s="205"/>
      <c r="SOB71" s="205"/>
      <c r="SOC71" s="205"/>
      <c r="SOD71" s="205"/>
      <c r="SOE71" s="205"/>
      <c r="SOF71" s="205"/>
      <c r="SOG71" s="205"/>
      <c r="SOH71" s="205"/>
      <c r="SOI71" s="205"/>
      <c r="SOJ71" s="205"/>
      <c r="SOK71" s="205"/>
      <c r="SOL71" s="205"/>
      <c r="SOM71" s="205"/>
      <c r="SON71" s="205"/>
      <c r="SOO71" s="205"/>
      <c r="SOP71" s="205"/>
      <c r="SOQ71" s="205"/>
      <c r="SOR71" s="205"/>
      <c r="SOS71" s="205"/>
      <c r="SOT71" s="181"/>
      <c r="SOU71" s="205"/>
      <c r="SOV71" s="205"/>
      <c r="SOW71" s="205"/>
      <c r="SOX71" s="205"/>
      <c r="SOY71" s="205"/>
      <c r="SOZ71" s="205"/>
      <c r="SPA71" s="205"/>
      <c r="SPB71" s="205"/>
      <c r="SPC71" s="181"/>
      <c r="SPD71" s="205"/>
      <c r="SPE71" s="205"/>
      <c r="SPF71" s="205"/>
      <c r="SPG71" s="205"/>
      <c r="SPH71" s="205"/>
      <c r="SPI71" s="205"/>
      <c r="SPJ71" s="205"/>
      <c r="SPK71" s="205"/>
      <c r="SPL71" s="205"/>
      <c r="SPM71" s="205"/>
      <c r="SPN71" s="205"/>
      <c r="SPO71" s="205"/>
      <c r="SPP71" s="205"/>
      <c r="SPQ71" s="205"/>
      <c r="SPR71" s="205"/>
      <c r="SPS71" s="205"/>
      <c r="SPT71" s="205"/>
      <c r="SPU71" s="205"/>
      <c r="SPV71" s="205"/>
      <c r="SPW71" s="205"/>
      <c r="SPX71" s="181"/>
      <c r="SPY71" s="205"/>
      <c r="SPZ71" s="205"/>
      <c r="SQA71" s="205"/>
      <c r="SQB71" s="205"/>
      <c r="SQC71" s="205"/>
      <c r="SQD71" s="205"/>
      <c r="SQE71" s="205"/>
      <c r="SQF71" s="205"/>
      <c r="SQG71" s="181"/>
      <c r="SQH71" s="205"/>
      <c r="SQI71" s="205"/>
      <c r="SQJ71" s="205"/>
      <c r="SQK71" s="205"/>
      <c r="SQL71" s="205"/>
      <c r="SQM71" s="205"/>
      <c r="SQN71" s="205"/>
      <c r="SQO71" s="205"/>
      <c r="SQP71" s="205"/>
      <c r="SQQ71" s="205"/>
      <c r="SQR71" s="205"/>
      <c r="SQS71" s="205"/>
      <c r="SQT71" s="205"/>
      <c r="SQU71" s="205"/>
      <c r="SQV71" s="205"/>
      <c r="SQW71" s="205"/>
      <c r="SQX71" s="205"/>
      <c r="SQY71" s="205"/>
      <c r="SQZ71" s="205"/>
      <c r="SRA71" s="205"/>
      <c r="SRB71" s="181"/>
      <c r="SRC71" s="205"/>
      <c r="SRD71" s="205"/>
      <c r="SRE71" s="205"/>
      <c r="SRF71" s="205"/>
      <c r="SRG71" s="205"/>
      <c r="SRH71" s="205"/>
      <c r="SRI71" s="205"/>
      <c r="SRJ71" s="205"/>
      <c r="SRK71" s="181"/>
      <c r="SRL71" s="205"/>
      <c r="SRM71" s="205"/>
      <c r="SRN71" s="205"/>
      <c r="SRO71" s="205"/>
      <c r="SRP71" s="205"/>
      <c r="SRQ71" s="205"/>
      <c r="SRR71" s="205"/>
      <c r="SRS71" s="205"/>
      <c r="SRT71" s="205"/>
      <c r="SRU71" s="205"/>
      <c r="SRV71" s="205"/>
      <c r="SRW71" s="205"/>
      <c r="SRX71" s="205"/>
      <c r="SRY71" s="205"/>
      <c r="SRZ71" s="205"/>
      <c r="SSA71" s="205"/>
      <c r="SSB71" s="205"/>
      <c r="SSC71" s="205"/>
      <c r="SSD71" s="205"/>
      <c r="SSE71" s="205"/>
      <c r="SSF71" s="181"/>
      <c r="SSG71" s="205"/>
      <c r="SSH71" s="205"/>
      <c r="SSI71" s="205"/>
      <c r="SSJ71" s="205"/>
      <c r="SSK71" s="205"/>
      <c r="SSL71" s="205"/>
      <c r="SSM71" s="205"/>
      <c r="SSN71" s="205"/>
      <c r="SSO71" s="181"/>
      <c r="SSP71" s="205"/>
      <c r="SSQ71" s="205"/>
      <c r="SSR71" s="205"/>
      <c r="SSS71" s="205"/>
      <c r="SST71" s="205"/>
      <c r="SSU71" s="205"/>
      <c r="SSV71" s="205"/>
      <c r="SSW71" s="205"/>
      <c r="SSX71" s="205"/>
      <c r="SSY71" s="205"/>
      <c r="SSZ71" s="205"/>
      <c r="STA71" s="205"/>
      <c r="STB71" s="205"/>
      <c r="STC71" s="205"/>
      <c r="STD71" s="205"/>
      <c r="STE71" s="205"/>
      <c r="STF71" s="205"/>
      <c r="STG71" s="205"/>
      <c r="STH71" s="205"/>
      <c r="STI71" s="205"/>
      <c r="STJ71" s="181"/>
      <c r="STK71" s="205"/>
      <c r="STL71" s="205"/>
      <c r="STM71" s="205"/>
      <c r="STN71" s="205"/>
      <c r="STO71" s="205"/>
      <c r="STP71" s="205"/>
      <c r="STQ71" s="205"/>
      <c r="STR71" s="205"/>
      <c r="STS71" s="181"/>
      <c r="STT71" s="205"/>
      <c r="STU71" s="205"/>
      <c r="STV71" s="205"/>
      <c r="STW71" s="205"/>
      <c r="STX71" s="205"/>
      <c r="STY71" s="205"/>
      <c r="STZ71" s="205"/>
      <c r="SUA71" s="205"/>
      <c r="SUB71" s="205"/>
      <c r="SUC71" s="205"/>
      <c r="SUD71" s="205"/>
      <c r="SUE71" s="205"/>
      <c r="SUF71" s="205"/>
      <c r="SUG71" s="205"/>
      <c r="SUH71" s="205"/>
      <c r="SUI71" s="205"/>
      <c r="SUJ71" s="205"/>
      <c r="SUK71" s="205"/>
      <c r="SUL71" s="205"/>
      <c r="SUM71" s="205"/>
      <c r="SUN71" s="181"/>
      <c r="SUO71" s="205"/>
      <c r="SUP71" s="205"/>
      <c r="SUQ71" s="205"/>
      <c r="SUR71" s="205"/>
      <c r="SUS71" s="205"/>
      <c r="SUT71" s="205"/>
      <c r="SUU71" s="205"/>
      <c r="SUV71" s="205"/>
      <c r="SUW71" s="181"/>
      <c r="SUX71" s="205"/>
      <c r="SUY71" s="205"/>
      <c r="SUZ71" s="205"/>
      <c r="SVA71" s="205"/>
      <c r="SVB71" s="205"/>
      <c r="SVC71" s="205"/>
      <c r="SVD71" s="205"/>
      <c r="SVE71" s="205"/>
      <c r="SVF71" s="205"/>
      <c r="SVG71" s="205"/>
      <c r="SVH71" s="205"/>
      <c r="SVI71" s="205"/>
      <c r="SVJ71" s="205"/>
      <c r="SVK71" s="205"/>
      <c r="SVL71" s="205"/>
      <c r="SVM71" s="205"/>
      <c r="SVN71" s="205"/>
      <c r="SVO71" s="205"/>
      <c r="SVP71" s="205"/>
      <c r="SVQ71" s="205"/>
      <c r="SVR71" s="181"/>
      <c r="SVS71" s="205"/>
      <c r="SVT71" s="205"/>
      <c r="SVU71" s="205"/>
      <c r="SVV71" s="205"/>
      <c r="SVW71" s="205"/>
      <c r="SVX71" s="205"/>
      <c r="SVY71" s="205"/>
      <c r="SVZ71" s="205"/>
      <c r="SWA71" s="181"/>
      <c r="SWB71" s="205"/>
      <c r="SWC71" s="205"/>
      <c r="SWD71" s="205"/>
      <c r="SWE71" s="205"/>
      <c r="SWF71" s="205"/>
      <c r="SWG71" s="205"/>
      <c r="SWH71" s="205"/>
      <c r="SWI71" s="205"/>
      <c r="SWJ71" s="205"/>
      <c r="SWK71" s="205"/>
      <c r="SWL71" s="205"/>
      <c r="SWM71" s="205"/>
      <c r="SWN71" s="205"/>
      <c r="SWO71" s="205"/>
      <c r="SWP71" s="205"/>
      <c r="SWQ71" s="205"/>
      <c r="SWR71" s="205"/>
      <c r="SWS71" s="205"/>
      <c r="SWT71" s="205"/>
      <c r="SWU71" s="205"/>
      <c r="SWV71" s="181"/>
      <c r="SWW71" s="205"/>
      <c r="SWX71" s="205"/>
      <c r="SWY71" s="205"/>
      <c r="SWZ71" s="205"/>
      <c r="SXA71" s="205"/>
      <c r="SXB71" s="205"/>
      <c r="SXC71" s="205"/>
      <c r="SXD71" s="205"/>
      <c r="SXE71" s="181"/>
      <c r="SXF71" s="205"/>
      <c r="SXG71" s="205"/>
      <c r="SXH71" s="205"/>
      <c r="SXI71" s="205"/>
      <c r="SXJ71" s="205"/>
      <c r="SXK71" s="205"/>
      <c r="SXL71" s="205"/>
      <c r="SXM71" s="205"/>
      <c r="SXN71" s="205"/>
      <c r="SXO71" s="205"/>
      <c r="SXP71" s="205"/>
      <c r="SXQ71" s="205"/>
      <c r="SXR71" s="205"/>
      <c r="SXS71" s="205"/>
      <c r="SXT71" s="205"/>
      <c r="SXU71" s="205"/>
      <c r="SXV71" s="205"/>
      <c r="SXW71" s="205"/>
      <c r="SXX71" s="205"/>
      <c r="SXY71" s="205"/>
      <c r="SXZ71" s="181"/>
      <c r="SYA71" s="205"/>
      <c r="SYB71" s="205"/>
      <c r="SYC71" s="205"/>
      <c r="SYD71" s="205"/>
      <c r="SYE71" s="205"/>
      <c r="SYF71" s="205"/>
      <c r="SYG71" s="205"/>
      <c r="SYH71" s="205"/>
      <c r="SYI71" s="181"/>
      <c r="SYJ71" s="205"/>
      <c r="SYK71" s="205"/>
      <c r="SYL71" s="205"/>
      <c r="SYM71" s="205"/>
      <c r="SYN71" s="205"/>
      <c r="SYO71" s="205"/>
      <c r="SYP71" s="205"/>
      <c r="SYQ71" s="205"/>
      <c r="SYR71" s="205"/>
      <c r="SYS71" s="205"/>
      <c r="SYT71" s="205"/>
      <c r="SYU71" s="205"/>
      <c r="SYV71" s="205"/>
      <c r="SYW71" s="205"/>
      <c r="SYX71" s="205"/>
      <c r="SYY71" s="205"/>
      <c r="SYZ71" s="205"/>
      <c r="SZA71" s="205"/>
      <c r="SZB71" s="205"/>
      <c r="SZC71" s="205"/>
      <c r="SZD71" s="181"/>
      <c r="SZE71" s="205"/>
      <c r="SZF71" s="205"/>
      <c r="SZG71" s="205"/>
      <c r="SZH71" s="205"/>
      <c r="SZI71" s="205"/>
      <c r="SZJ71" s="205"/>
      <c r="SZK71" s="205"/>
      <c r="SZL71" s="205"/>
      <c r="SZM71" s="181"/>
      <c r="SZN71" s="205"/>
      <c r="SZO71" s="205"/>
      <c r="SZP71" s="205"/>
      <c r="SZQ71" s="205"/>
      <c r="SZR71" s="205"/>
      <c r="SZS71" s="205"/>
      <c r="SZT71" s="205"/>
      <c r="SZU71" s="205"/>
      <c r="SZV71" s="205"/>
      <c r="SZW71" s="205"/>
      <c r="SZX71" s="205"/>
      <c r="SZY71" s="205"/>
      <c r="SZZ71" s="205"/>
      <c r="TAA71" s="205"/>
      <c r="TAB71" s="205"/>
      <c r="TAC71" s="205"/>
      <c r="TAD71" s="205"/>
      <c r="TAE71" s="205"/>
      <c r="TAF71" s="205"/>
      <c r="TAG71" s="205"/>
      <c r="TAH71" s="181"/>
      <c r="TAI71" s="205"/>
      <c r="TAJ71" s="205"/>
      <c r="TAK71" s="205"/>
      <c r="TAL71" s="205"/>
      <c r="TAM71" s="205"/>
      <c r="TAN71" s="205"/>
      <c r="TAO71" s="205"/>
      <c r="TAP71" s="205"/>
      <c r="TAQ71" s="181"/>
      <c r="TAR71" s="205"/>
      <c r="TAS71" s="205"/>
      <c r="TAT71" s="205"/>
      <c r="TAU71" s="205"/>
      <c r="TAV71" s="205"/>
      <c r="TAW71" s="205"/>
      <c r="TAX71" s="205"/>
      <c r="TAY71" s="205"/>
      <c r="TAZ71" s="205"/>
      <c r="TBA71" s="205"/>
      <c r="TBB71" s="205"/>
      <c r="TBC71" s="205"/>
      <c r="TBD71" s="205"/>
      <c r="TBE71" s="205"/>
      <c r="TBF71" s="205"/>
      <c r="TBG71" s="205"/>
      <c r="TBH71" s="205"/>
      <c r="TBI71" s="205"/>
      <c r="TBJ71" s="205"/>
      <c r="TBK71" s="205"/>
      <c r="TBL71" s="181"/>
      <c r="TBM71" s="205"/>
      <c r="TBN71" s="205"/>
      <c r="TBO71" s="205"/>
      <c r="TBP71" s="205"/>
      <c r="TBQ71" s="205"/>
      <c r="TBR71" s="205"/>
      <c r="TBS71" s="205"/>
      <c r="TBT71" s="205"/>
      <c r="TBU71" s="181"/>
      <c r="TBV71" s="205"/>
      <c r="TBW71" s="205"/>
      <c r="TBX71" s="205"/>
      <c r="TBY71" s="205"/>
      <c r="TBZ71" s="205"/>
      <c r="TCA71" s="205"/>
      <c r="TCB71" s="205"/>
      <c r="TCC71" s="205"/>
      <c r="TCD71" s="205"/>
      <c r="TCE71" s="205"/>
      <c r="TCF71" s="205"/>
      <c r="TCG71" s="205"/>
      <c r="TCH71" s="205"/>
      <c r="TCI71" s="205"/>
      <c r="TCJ71" s="205"/>
      <c r="TCK71" s="205"/>
      <c r="TCL71" s="205"/>
      <c r="TCM71" s="205"/>
      <c r="TCN71" s="205"/>
      <c r="TCO71" s="205"/>
      <c r="TCP71" s="181"/>
      <c r="TCQ71" s="205"/>
      <c r="TCR71" s="205"/>
      <c r="TCS71" s="205"/>
      <c r="TCT71" s="205"/>
      <c r="TCU71" s="205"/>
      <c r="TCV71" s="205"/>
      <c r="TCW71" s="205"/>
      <c r="TCX71" s="205"/>
      <c r="TCY71" s="181"/>
      <c r="TCZ71" s="205"/>
      <c r="TDA71" s="205"/>
      <c r="TDB71" s="205"/>
      <c r="TDC71" s="205"/>
      <c r="TDD71" s="205"/>
      <c r="TDE71" s="205"/>
      <c r="TDF71" s="205"/>
      <c r="TDG71" s="205"/>
      <c r="TDH71" s="205"/>
      <c r="TDI71" s="205"/>
      <c r="TDJ71" s="205"/>
      <c r="TDK71" s="205"/>
      <c r="TDL71" s="205"/>
      <c r="TDM71" s="205"/>
      <c r="TDN71" s="205"/>
      <c r="TDO71" s="205"/>
      <c r="TDP71" s="205"/>
      <c r="TDQ71" s="205"/>
      <c r="TDR71" s="205"/>
      <c r="TDS71" s="205"/>
      <c r="TDT71" s="181"/>
      <c r="TDU71" s="205"/>
      <c r="TDV71" s="205"/>
      <c r="TDW71" s="205"/>
      <c r="TDX71" s="205"/>
      <c r="TDY71" s="205"/>
      <c r="TDZ71" s="205"/>
      <c r="TEA71" s="205"/>
      <c r="TEB71" s="205"/>
      <c r="TEC71" s="181"/>
      <c r="TED71" s="205"/>
      <c r="TEE71" s="205"/>
      <c r="TEF71" s="205"/>
      <c r="TEG71" s="205"/>
      <c r="TEH71" s="205"/>
      <c r="TEI71" s="205"/>
      <c r="TEJ71" s="205"/>
      <c r="TEK71" s="205"/>
      <c r="TEL71" s="205"/>
      <c r="TEM71" s="205"/>
      <c r="TEN71" s="205"/>
      <c r="TEO71" s="205"/>
      <c r="TEP71" s="205"/>
      <c r="TEQ71" s="205"/>
      <c r="TER71" s="205"/>
      <c r="TES71" s="205"/>
      <c r="TET71" s="205"/>
      <c r="TEU71" s="205"/>
      <c r="TEV71" s="205"/>
      <c r="TEW71" s="205"/>
      <c r="TEX71" s="181"/>
      <c r="TEY71" s="205"/>
      <c r="TEZ71" s="205"/>
      <c r="TFA71" s="205"/>
      <c r="TFB71" s="205"/>
      <c r="TFC71" s="205"/>
      <c r="TFD71" s="205"/>
      <c r="TFE71" s="205"/>
      <c r="TFF71" s="205"/>
      <c r="TFG71" s="181"/>
      <c r="TFH71" s="205"/>
      <c r="TFI71" s="205"/>
      <c r="TFJ71" s="205"/>
      <c r="TFK71" s="205"/>
      <c r="TFL71" s="205"/>
      <c r="TFM71" s="205"/>
      <c r="TFN71" s="205"/>
      <c r="TFO71" s="205"/>
      <c r="TFP71" s="205"/>
      <c r="TFQ71" s="205"/>
      <c r="TFR71" s="205"/>
      <c r="TFS71" s="205"/>
      <c r="TFT71" s="205"/>
      <c r="TFU71" s="205"/>
      <c r="TFV71" s="205"/>
      <c r="TFW71" s="205"/>
      <c r="TFX71" s="205"/>
      <c r="TFY71" s="205"/>
      <c r="TFZ71" s="205"/>
      <c r="TGA71" s="205"/>
      <c r="TGB71" s="181"/>
      <c r="TGC71" s="205"/>
      <c r="TGD71" s="205"/>
      <c r="TGE71" s="205"/>
      <c r="TGF71" s="205"/>
      <c r="TGG71" s="205"/>
      <c r="TGH71" s="205"/>
      <c r="TGI71" s="205"/>
      <c r="TGJ71" s="205"/>
      <c r="TGK71" s="181"/>
      <c r="TGL71" s="205"/>
      <c r="TGM71" s="205"/>
      <c r="TGN71" s="205"/>
      <c r="TGO71" s="205"/>
      <c r="TGP71" s="205"/>
      <c r="TGQ71" s="205"/>
      <c r="TGR71" s="205"/>
      <c r="TGS71" s="205"/>
      <c r="TGT71" s="205"/>
      <c r="TGU71" s="205"/>
      <c r="TGV71" s="205"/>
      <c r="TGW71" s="205"/>
      <c r="TGX71" s="205"/>
      <c r="TGY71" s="205"/>
      <c r="TGZ71" s="205"/>
      <c r="THA71" s="205"/>
      <c r="THB71" s="205"/>
      <c r="THC71" s="205"/>
      <c r="THD71" s="205"/>
      <c r="THE71" s="205"/>
      <c r="THF71" s="181"/>
      <c r="THG71" s="205"/>
      <c r="THH71" s="205"/>
      <c r="THI71" s="205"/>
      <c r="THJ71" s="205"/>
      <c r="THK71" s="205"/>
      <c r="THL71" s="205"/>
      <c r="THM71" s="205"/>
      <c r="THN71" s="205"/>
      <c r="THO71" s="181"/>
      <c r="THP71" s="205"/>
      <c r="THQ71" s="205"/>
      <c r="THR71" s="205"/>
      <c r="THS71" s="205"/>
      <c r="THT71" s="205"/>
      <c r="THU71" s="205"/>
      <c r="THV71" s="205"/>
      <c r="THW71" s="205"/>
      <c r="THX71" s="205"/>
      <c r="THY71" s="205"/>
      <c r="THZ71" s="205"/>
      <c r="TIA71" s="205"/>
      <c r="TIB71" s="205"/>
      <c r="TIC71" s="205"/>
      <c r="TID71" s="205"/>
      <c r="TIE71" s="205"/>
      <c r="TIF71" s="205"/>
      <c r="TIG71" s="205"/>
      <c r="TIH71" s="205"/>
      <c r="TII71" s="205"/>
      <c r="TIJ71" s="181"/>
      <c r="TIK71" s="205"/>
      <c r="TIL71" s="205"/>
      <c r="TIM71" s="205"/>
      <c r="TIN71" s="205"/>
      <c r="TIO71" s="205"/>
      <c r="TIP71" s="205"/>
      <c r="TIQ71" s="205"/>
      <c r="TIR71" s="205"/>
      <c r="TIS71" s="181"/>
      <c r="TIT71" s="205"/>
      <c r="TIU71" s="205"/>
      <c r="TIV71" s="205"/>
      <c r="TIW71" s="205"/>
      <c r="TIX71" s="205"/>
      <c r="TIY71" s="205"/>
      <c r="TIZ71" s="205"/>
      <c r="TJA71" s="205"/>
      <c r="TJB71" s="205"/>
      <c r="TJC71" s="205"/>
      <c r="TJD71" s="205"/>
      <c r="TJE71" s="205"/>
      <c r="TJF71" s="205"/>
      <c r="TJG71" s="205"/>
      <c r="TJH71" s="205"/>
      <c r="TJI71" s="205"/>
      <c r="TJJ71" s="205"/>
      <c r="TJK71" s="205"/>
      <c r="TJL71" s="205"/>
      <c r="TJM71" s="205"/>
      <c r="TJN71" s="181"/>
      <c r="TJO71" s="205"/>
      <c r="TJP71" s="205"/>
      <c r="TJQ71" s="205"/>
      <c r="TJR71" s="205"/>
      <c r="TJS71" s="205"/>
      <c r="TJT71" s="205"/>
      <c r="TJU71" s="205"/>
      <c r="TJV71" s="205"/>
      <c r="TJW71" s="181"/>
      <c r="TJX71" s="205"/>
      <c r="TJY71" s="205"/>
      <c r="TJZ71" s="205"/>
      <c r="TKA71" s="205"/>
      <c r="TKB71" s="205"/>
      <c r="TKC71" s="205"/>
      <c r="TKD71" s="205"/>
      <c r="TKE71" s="205"/>
      <c r="TKF71" s="205"/>
      <c r="TKG71" s="205"/>
      <c r="TKH71" s="205"/>
      <c r="TKI71" s="205"/>
      <c r="TKJ71" s="205"/>
      <c r="TKK71" s="205"/>
      <c r="TKL71" s="205"/>
      <c r="TKM71" s="205"/>
      <c r="TKN71" s="205"/>
      <c r="TKO71" s="205"/>
      <c r="TKP71" s="205"/>
      <c r="TKQ71" s="205"/>
      <c r="TKR71" s="181"/>
      <c r="TKS71" s="205"/>
      <c r="TKT71" s="205"/>
      <c r="TKU71" s="205"/>
      <c r="TKV71" s="205"/>
      <c r="TKW71" s="205"/>
      <c r="TKX71" s="205"/>
      <c r="TKY71" s="205"/>
      <c r="TKZ71" s="205"/>
      <c r="TLA71" s="181"/>
      <c r="TLB71" s="205"/>
      <c r="TLC71" s="205"/>
      <c r="TLD71" s="205"/>
      <c r="TLE71" s="205"/>
      <c r="TLF71" s="205"/>
      <c r="TLG71" s="205"/>
      <c r="TLH71" s="205"/>
      <c r="TLI71" s="205"/>
      <c r="TLJ71" s="205"/>
      <c r="TLK71" s="205"/>
      <c r="TLL71" s="205"/>
      <c r="TLM71" s="205"/>
      <c r="TLN71" s="205"/>
      <c r="TLO71" s="205"/>
      <c r="TLP71" s="205"/>
      <c r="TLQ71" s="205"/>
      <c r="TLR71" s="205"/>
      <c r="TLS71" s="205"/>
      <c r="TLT71" s="205"/>
      <c r="TLU71" s="205"/>
      <c r="TLV71" s="181"/>
      <c r="TLW71" s="205"/>
      <c r="TLX71" s="205"/>
      <c r="TLY71" s="205"/>
      <c r="TLZ71" s="205"/>
      <c r="TMA71" s="205"/>
      <c r="TMB71" s="205"/>
      <c r="TMC71" s="205"/>
      <c r="TMD71" s="205"/>
      <c r="TME71" s="181"/>
      <c r="TMF71" s="205"/>
      <c r="TMG71" s="205"/>
      <c r="TMH71" s="205"/>
      <c r="TMI71" s="205"/>
      <c r="TMJ71" s="205"/>
      <c r="TMK71" s="205"/>
      <c r="TML71" s="205"/>
      <c r="TMM71" s="205"/>
      <c r="TMN71" s="205"/>
      <c r="TMO71" s="205"/>
      <c r="TMP71" s="205"/>
      <c r="TMQ71" s="205"/>
      <c r="TMR71" s="205"/>
      <c r="TMS71" s="205"/>
      <c r="TMT71" s="205"/>
      <c r="TMU71" s="205"/>
      <c r="TMV71" s="205"/>
      <c r="TMW71" s="205"/>
      <c r="TMX71" s="205"/>
      <c r="TMY71" s="205"/>
      <c r="TMZ71" s="181"/>
      <c r="TNA71" s="205"/>
      <c r="TNB71" s="205"/>
      <c r="TNC71" s="205"/>
      <c r="TND71" s="205"/>
      <c r="TNE71" s="205"/>
      <c r="TNF71" s="205"/>
      <c r="TNG71" s="205"/>
      <c r="TNH71" s="205"/>
      <c r="TNI71" s="181"/>
      <c r="TNJ71" s="205"/>
      <c r="TNK71" s="205"/>
      <c r="TNL71" s="205"/>
      <c r="TNM71" s="205"/>
      <c r="TNN71" s="205"/>
      <c r="TNO71" s="205"/>
      <c r="TNP71" s="205"/>
      <c r="TNQ71" s="205"/>
      <c r="TNR71" s="205"/>
      <c r="TNS71" s="205"/>
      <c r="TNT71" s="205"/>
      <c r="TNU71" s="205"/>
      <c r="TNV71" s="205"/>
      <c r="TNW71" s="205"/>
      <c r="TNX71" s="205"/>
      <c r="TNY71" s="205"/>
      <c r="TNZ71" s="205"/>
      <c r="TOA71" s="205"/>
      <c r="TOB71" s="205"/>
      <c r="TOC71" s="205"/>
      <c r="TOD71" s="181"/>
      <c r="TOE71" s="205"/>
      <c r="TOF71" s="205"/>
      <c r="TOG71" s="205"/>
      <c r="TOH71" s="205"/>
      <c r="TOI71" s="205"/>
      <c r="TOJ71" s="205"/>
      <c r="TOK71" s="205"/>
      <c r="TOL71" s="205"/>
      <c r="TOM71" s="181"/>
      <c r="TON71" s="205"/>
      <c r="TOO71" s="205"/>
      <c r="TOP71" s="205"/>
      <c r="TOQ71" s="205"/>
      <c r="TOR71" s="205"/>
      <c r="TOS71" s="205"/>
      <c r="TOT71" s="205"/>
      <c r="TOU71" s="205"/>
      <c r="TOV71" s="205"/>
      <c r="TOW71" s="205"/>
      <c r="TOX71" s="205"/>
      <c r="TOY71" s="205"/>
      <c r="TOZ71" s="205"/>
      <c r="TPA71" s="205"/>
      <c r="TPB71" s="205"/>
      <c r="TPC71" s="205"/>
      <c r="TPD71" s="205"/>
      <c r="TPE71" s="205"/>
      <c r="TPF71" s="205"/>
      <c r="TPG71" s="205"/>
      <c r="TPH71" s="181"/>
      <c r="TPI71" s="205"/>
      <c r="TPJ71" s="205"/>
      <c r="TPK71" s="205"/>
      <c r="TPL71" s="205"/>
      <c r="TPM71" s="205"/>
      <c r="TPN71" s="205"/>
      <c r="TPO71" s="205"/>
      <c r="TPP71" s="205"/>
      <c r="TPQ71" s="181"/>
      <c r="TPR71" s="205"/>
      <c r="TPS71" s="205"/>
      <c r="TPT71" s="205"/>
      <c r="TPU71" s="205"/>
      <c r="TPV71" s="205"/>
      <c r="TPW71" s="205"/>
      <c r="TPX71" s="205"/>
      <c r="TPY71" s="205"/>
      <c r="TPZ71" s="205"/>
      <c r="TQA71" s="205"/>
      <c r="TQB71" s="205"/>
      <c r="TQC71" s="205"/>
      <c r="TQD71" s="205"/>
      <c r="TQE71" s="205"/>
      <c r="TQF71" s="205"/>
      <c r="TQG71" s="205"/>
      <c r="TQH71" s="205"/>
      <c r="TQI71" s="205"/>
      <c r="TQJ71" s="205"/>
      <c r="TQK71" s="205"/>
      <c r="TQL71" s="181"/>
      <c r="TQM71" s="205"/>
      <c r="TQN71" s="205"/>
      <c r="TQO71" s="205"/>
      <c r="TQP71" s="205"/>
      <c r="TQQ71" s="205"/>
      <c r="TQR71" s="205"/>
      <c r="TQS71" s="205"/>
      <c r="TQT71" s="205"/>
      <c r="TQU71" s="181"/>
      <c r="TQV71" s="205"/>
      <c r="TQW71" s="205"/>
      <c r="TQX71" s="205"/>
      <c r="TQY71" s="205"/>
      <c r="TQZ71" s="205"/>
      <c r="TRA71" s="205"/>
      <c r="TRB71" s="205"/>
      <c r="TRC71" s="205"/>
      <c r="TRD71" s="205"/>
      <c r="TRE71" s="205"/>
      <c r="TRF71" s="205"/>
      <c r="TRG71" s="205"/>
      <c r="TRH71" s="205"/>
      <c r="TRI71" s="205"/>
      <c r="TRJ71" s="205"/>
      <c r="TRK71" s="205"/>
      <c r="TRL71" s="205"/>
      <c r="TRM71" s="205"/>
      <c r="TRN71" s="205"/>
      <c r="TRO71" s="205"/>
      <c r="TRP71" s="181"/>
      <c r="TRQ71" s="205"/>
      <c r="TRR71" s="205"/>
      <c r="TRS71" s="205"/>
      <c r="TRT71" s="205"/>
      <c r="TRU71" s="205"/>
      <c r="TRV71" s="205"/>
      <c r="TRW71" s="205"/>
      <c r="TRX71" s="205"/>
      <c r="TRY71" s="181"/>
      <c r="TRZ71" s="205"/>
      <c r="TSA71" s="205"/>
      <c r="TSB71" s="205"/>
      <c r="TSC71" s="205"/>
      <c r="TSD71" s="205"/>
      <c r="TSE71" s="205"/>
      <c r="TSF71" s="205"/>
      <c r="TSG71" s="205"/>
      <c r="TSH71" s="205"/>
      <c r="TSI71" s="205"/>
      <c r="TSJ71" s="205"/>
      <c r="TSK71" s="205"/>
      <c r="TSL71" s="205"/>
      <c r="TSM71" s="205"/>
      <c r="TSN71" s="205"/>
      <c r="TSO71" s="205"/>
      <c r="TSP71" s="205"/>
      <c r="TSQ71" s="205"/>
      <c r="TSR71" s="205"/>
      <c r="TSS71" s="205"/>
      <c r="TST71" s="181"/>
      <c r="TSU71" s="205"/>
      <c r="TSV71" s="205"/>
      <c r="TSW71" s="205"/>
      <c r="TSX71" s="205"/>
      <c r="TSY71" s="205"/>
      <c r="TSZ71" s="205"/>
      <c r="TTA71" s="205"/>
      <c r="TTB71" s="205"/>
      <c r="TTC71" s="181"/>
      <c r="TTD71" s="205"/>
      <c r="TTE71" s="205"/>
      <c r="TTF71" s="205"/>
      <c r="TTG71" s="205"/>
      <c r="TTH71" s="205"/>
      <c r="TTI71" s="205"/>
      <c r="TTJ71" s="205"/>
      <c r="TTK71" s="205"/>
      <c r="TTL71" s="205"/>
      <c r="TTM71" s="205"/>
      <c r="TTN71" s="205"/>
      <c r="TTO71" s="205"/>
      <c r="TTP71" s="205"/>
      <c r="TTQ71" s="205"/>
      <c r="TTR71" s="205"/>
      <c r="TTS71" s="205"/>
      <c r="TTT71" s="205"/>
      <c r="TTU71" s="205"/>
      <c r="TTV71" s="205"/>
      <c r="TTW71" s="205"/>
      <c r="TTX71" s="181"/>
      <c r="TTY71" s="205"/>
      <c r="TTZ71" s="205"/>
      <c r="TUA71" s="205"/>
      <c r="TUB71" s="205"/>
      <c r="TUC71" s="205"/>
      <c r="TUD71" s="205"/>
      <c r="TUE71" s="205"/>
      <c r="TUF71" s="205"/>
      <c r="TUG71" s="181"/>
      <c r="TUH71" s="205"/>
      <c r="TUI71" s="205"/>
      <c r="TUJ71" s="205"/>
      <c r="TUK71" s="205"/>
      <c r="TUL71" s="205"/>
      <c r="TUM71" s="205"/>
      <c r="TUN71" s="205"/>
      <c r="TUO71" s="205"/>
      <c r="TUP71" s="205"/>
      <c r="TUQ71" s="205"/>
      <c r="TUR71" s="205"/>
      <c r="TUS71" s="205"/>
      <c r="TUT71" s="205"/>
      <c r="TUU71" s="205"/>
      <c r="TUV71" s="205"/>
      <c r="TUW71" s="205"/>
      <c r="TUX71" s="205"/>
      <c r="TUY71" s="205"/>
      <c r="TUZ71" s="205"/>
      <c r="TVA71" s="205"/>
      <c r="TVB71" s="181"/>
      <c r="TVC71" s="205"/>
      <c r="TVD71" s="205"/>
      <c r="TVE71" s="205"/>
      <c r="TVF71" s="205"/>
      <c r="TVG71" s="205"/>
      <c r="TVH71" s="205"/>
      <c r="TVI71" s="205"/>
      <c r="TVJ71" s="205"/>
      <c r="TVK71" s="181"/>
      <c r="TVL71" s="205"/>
      <c r="TVM71" s="205"/>
      <c r="TVN71" s="205"/>
      <c r="TVO71" s="205"/>
      <c r="TVP71" s="205"/>
      <c r="TVQ71" s="205"/>
      <c r="TVR71" s="205"/>
      <c r="TVS71" s="205"/>
      <c r="TVT71" s="205"/>
      <c r="TVU71" s="205"/>
      <c r="TVV71" s="205"/>
      <c r="TVW71" s="205"/>
      <c r="TVX71" s="205"/>
      <c r="TVY71" s="205"/>
      <c r="TVZ71" s="205"/>
      <c r="TWA71" s="205"/>
      <c r="TWB71" s="205"/>
      <c r="TWC71" s="205"/>
      <c r="TWD71" s="205"/>
      <c r="TWE71" s="205"/>
      <c r="TWF71" s="181"/>
      <c r="TWG71" s="205"/>
      <c r="TWH71" s="205"/>
      <c r="TWI71" s="205"/>
      <c r="TWJ71" s="205"/>
      <c r="TWK71" s="205"/>
      <c r="TWL71" s="205"/>
      <c r="TWM71" s="205"/>
      <c r="TWN71" s="205"/>
      <c r="TWO71" s="181"/>
      <c r="TWP71" s="205"/>
      <c r="TWQ71" s="205"/>
      <c r="TWR71" s="205"/>
      <c r="TWS71" s="205"/>
      <c r="TWT71" s="205"/>
      <c r="TWU71" s="205"/>
      <c r="TWV71" s="205"/>
      <c r="TWW71" s="205"/>
      <c r="TWX71" s="205"/>
      <c r="TWY71" s="205"/>
      <c r="TWZ71" s="205"/>
      <c r="TXA71" s="205"/>
      <c r="TXB71" s="205"/>
      <c r="TXC71" s="205"/>
      <c r="TXD71" s="205"/>
      <c r="TXE71" s="205"/>
      <c r="TXF71" s="205"/>
      <c r="TXG71" s="205"/>
      <c r="TXH71" s="205"/>
      <c r="TXI71" s="205"/>
      <c r="TXJ71" s="181"/>
      <c r="TXK71" s="205"/>
      <c r="TXL71" s="205"/>
      <c r="TXM71" s="205"/>
      <c r="TXN71" s="205"/>
      <c r="TXO71" s="205"/>
      <c r="TXP71" s="205"/>
      <c r="TXQ71" s="205"/>
      <c r="TXR71" s="205"/>
      <c r="TXS71" s="181"/>
      <c r="TXT71" s="205"/>
      <c r="TXU71" s="205"/>
      <c r="TXV71" s="205"/>
      <c r="TXW71" s="205"/>
      <c r="TXX71" s="205"/>
      <c r="TXY71" s="205"/>
      <c r="TXZ71" s="205"/>
      <c r="TYA71" s="205"/>
      <c r="TYB71" s="205"/>
      <c r="TYC71" s="205"/>
      <c r="TYD71" s="205"/>
      <c r="TYE71" s="205"/>
      <c r="TYF71" s="205"/>
      <c r="TYG71" s="205"/>
      <c r="TYH71" s="205"/>
      <c r="TYI71" s="205"/>
      <c r="TYJ71" s="205"/>
      <c r="TYK71" s="205"/>
      <c r="TYL71" s="205"/>
      <c r="TYM71" s="205"/>
      <c r="TYN71" s="181"/>
      <c r="TYO71" s="205"/>
      <c r="TYP71" s="205"/>
      <c r="TYQ71" s="205"/>
      <c r="TYR71" s="205"/>
      <c r="TYS71" s="205"/>
      <c r="TYT71" s="205"/>
      <c r="TYU71" s="205"/>
      <c r="TYV71" s="205"/>
      <c r="TYW71" s="181"/>
      <c r="TYX71" s="205"/>
      <c r="TYY71" s="205"/>
      <c r="TYZ71" s="205"/>
      <c r="TZA71" s="205"/>
      <c r="TZB71" s="205"/>
      <c r="TZC71" s="205"/>
      <c r="TZD71" s="205"/>
      <c r="TZE71" s="205"/>
      <c r="TZF71" s="205"/>
      <c r="TZG71" s="205"/>
      <c r="TZH71" s="205"/>
      <c r="TZI71" s="205"/>
      <c r="TZJ71" s="205"/>
      <c r="TZK71" s="205"/>
      <c r="TZL71" s="205"/>
      <c r="TZM71" s="205"/>
      <c r="TZN71" s="205"/>
      <c r="TZO71" s="205"/>
      <c r="TZP71" s="205"/>
      <c r="TZQ71" s="205"/>
      <c r="TZR71" s="181"/>
      <c r="TZS71" s="205"/>
      <c r="TZT71" s="205"/>
      <c r="TZU71" s="205"/>
      <c r="TZV71" s="205"/>
      <c r="TZW71" s="205"/>
      <c r="TZX71" s="205"/>
      <c r="TZY71" s="205"/>
      <c r="TZZ71" s="205"/>
      <c r="UAA71" s="181"/>
      <c r="UAB71" s="205"/>
      <c r="UAC71" s="205"/>
      <c r="UAD71" s="205"/>
      <c r="UAE71" s="205"/>
      <c r="UAF71" s="205"/>
      <c r="UAG71" s="205"/>
      <c r="UAH71" s="205"/>
      <c r="UAI71" s="205"/>
      <c r="UAJ71" s="205"/>
      <c r="UAK71" s="205"/>
      <c r="UAL71" s="205"/>
      <c r="UAM71" s="205"/>
      <c r="UAN71" s="205"/>
      <c r="UAO71" s="205"/>
      <c r="UAP71" s="205"/>
      <c r="UAQ71" s="205"/>
      <c r="UAR71" s="205"/>
      <c r="UAS71" s="205"/>
      <c r="UAT71" s="205"/>
      <c r="UAU71" s="205"/>
      <c r="UAV71" s="181"/>
      <c r="UAW71" s="205"/>
      <c r="UAX71" s="205"/>
      <c r="UAY71" s="205"/>
      <c r="UAZ71" s="205"/>
      <c r="UBA71" s="205"/>
      <c r="UBB71" s="205"/>
      <c r="UBC71" s="205"/>
      <c r="UBD71" s="205"/>
      <c r="UBE71" s="181"/>
      <c r="UBF71" s="205"/>
      <c r="UBG71" s="205"/>
      <c r="UBH71" s="205"/>
      <c r="UBI71" s="205"/>
      <c r="UBJ71" s="205"/>
      <c r="UBK71" s="205"/>
      <c r="UBL71" s="205"/>
      <c r="UBM71" s="205"/>
      <c r="UBN71" s="205"/>
      <c r="UBO71" s="205"/>
      <c r="UBP71" s="205"/>
      <c r="UBQ71" s="205"/>
      <c r="UBR71" s="205"/>
      <c r="UBS71" s="205"/>
      <c r="UBT71" s="205"/>
      <c r="UBU71" s="205"/>
      <c r="UBV71" s="205"/>
      <c r="UBW71" s="205"/>
      <c r="UBX71" s="205"/>
      <c r="UBY71" s="205"/>
      <c r="UBZ71" s="181"/>
      <c r="UCA71" s="205"/>
      <c r="UCB71" s="205"/>
      <c r="UCC71" s="205"/>
      <c r="UCD71" s="205"/>
      <c r="UCE71" s="205"/>
      <c r="UCF71" s="205"/>
      <c r="UCG71" s="205"/>
      <c r="UCH71" s="205"/>
      <c r="UCI71" s="181"/>
      <c r="UCJ71" s="205"/>
      <c r="UCK71" s="205"/>
      <c r="UCL71" s="205"/>
      <c r="UCM71" s="205"/>
      <c r="UCN71" s="205"/>
      <c r="UCO71" s="205"/>
      <c r="UCP71" s="205"/>
      <c r="UCQ71" s="205"/>
      <c r="UCR71" s="205"/>
      <c r="UCS71" s="205"/>
      <c r="UCT71" s="205"/>
      <c r="UCU71" s="205"/>
      <c r="UCV71" s="205"/>
      <c r="UCW71" s="205"/>
      <c r="UCX71" s="205"/>
      <c r="UCY71" s="205"/>
      <c r="UCZ71" s="205"/>
      <c r="UDA71" s="205"/>
      <c r="UDB71" s="205"/>
      <c r="UDC71" s="205"/>
      <c r="UDD71" s="181"/>
      <c r="UDE71" s="205"/>
      <c r="UDF71" s="205"/>
      <c r="UDG71" s="205"/>
      <c r="UDH71" s="205"/>
      <c r="UDI71" s="205"/>
      <c r="UDJ71" s="205"/>
      <c r="UDK71" s="205"/>
      <c r="UDL71" s="205"/>
      <c r="UDM71" s="181"/>
      <c r="UDN71" s="205"/>
      <c r="UDO71" s="205"/>
      <c r="UDP71" s="205"/>
      <c r="UDQ71" s="205"/>
      <c r="UDR71" s="205"/>
      <c r="UDS71" s="205"/>
      <c r="UDT71" s="205"/>
      <c r="UDU71" s="205"/>
      <c r="UDV71" s="205"/>
      <c r="UDW71" s="205"/>
      <c r="UDX71" s="205"/>
      <c r="UDY71" s="205"/>
      <c r="UDZ71" s="205"/>
      <c r="UEA71" s="205"/>
      <c r="UEB71" s="205"/>
      <c r="UEC71" s="205"/>
      <c r="UED71" s="205"/>
      <c r="UEE71" s="205"/>
      <c r="UEF71" s="205"/>
      <c r="UEG71" s="205"/>
      <c r="UEH71" s="181"/>
      <c r="UEI71" s="205"/>
      <c r="UEJ71" s="205"/>
      <c r="UEK71" s="205"/>
      <c r="UEL71" s="205"/>
      <c r="UEM71" s="205"/>
      <c r="UEN71" s="205"/>
      <c r="UEO71" s="205"/>
      <c r="UEP71" s="205"/>
      <c r="UEQ71" s="181"/>
      <c r="UER71" s="205"/>
      <c r="UES71" s="205"/>
      <c r="UET71" s="205"/>
      <c r="UEU71" s="205"/>
      <c r="UEV71" s="205"/>
      <c r="UEW71" s="205"/>
      <c r="UEX71" s="205"/>
      <c r="UEY71" s="205"/>
      <c r="UEZ71" s="205"/>
      <c r="UFA71" s="205"/>
      <c r="UFB71" s="205"/>
      <c r="UFC71" s="205"/>
      <c r="UFD71" s="205"/>
      <c r="UFE71" s="205"/>
      <c r="UFF71" s="205"/>
      <c r="UFG71" s="205"/>
      <c r="UFH71" s="205"/>
      <c r="UFI71" s="205"/>
      <c r="UFJ71" s="205"/>
      <c r="UFK71" s="205"/>
      <c r="UFL71" s="181"/>
      <c r="UFM71" s="205"/>
      <c r="UFN71" s="205"/>
      <c r="UFO71" s="205"/>
      <c r="UFP71" s="205"/>
      <c r="UFQ71" s="205"/>
      <c r="UFR71" s="205"/>
      <c r="UFS71" s="205"/>
      <c r="UFT71" s="205"/>
      <c r="UFU71" s="181"/>
      <c r="UFV71" s="205"/>
      <c r="UFW71" s="205"/>
      <c r="UFX71" s="205"/>
      <c r="UFY71" s="205"/>
      <c r="UFZ71" s="205"/>
      <c r="UGA71" s="205"/>
      <c r="UGB71" s="205"/>
      <c r="UGC71" s="205"/>
      <c r="UGD71" s="205"/>
      <c r="UGE71" s="205"/>
      <c r="UGF71" s="205"/>
      <c r="UGG71" s="205"/>
      <c r="UGH71" s="205"/>
      <c r="UGI71" s="205"/>
      <c r="UGJ71" s="205"/>
      <c r="UGK71" s="205"/>
      <c r="UGL71" s="205"/>
      <c r="UGM71" s="205"/>
      <c r="UGN71" s="205"/>
      <c r="UGO71" s="205"/>
      <c r="UGP71" s="181"/>
      <c r="UGQ71" s="205"/>
      <c r="UGR71" s="205"/>
      <c r="UGS71" s="205"/>
      <c r="UGT71" s="205"/>
      <c r="UGU71" s="205"/>
      <c r="UGV71" s="205"/>
      <c r="UGW71" s="205"/>
      <c r="UGX71" s="205"/>
      <c r="UGY71" s="181"/>
      <c r="UGZ71" s="205"/>
      <c r="UHA71" s="205"/>
      <c r="UHB71" s="205"/>
      <c r="UHC71" s="205"/>
      <c r="UHD71" s="205"/>
      <c r="UHE71" s="205"/>
      <c r="UHF71" s="205"/>
      <c r="UHG71" s="205"/>
      <c r="UHH71" s="205"/>
      <c r="UHI71" s="205"/>
      <c r="UHJ71" s="205"/>
      <c r="UHK71" s="205"/>
      <c r="UHL71" s="205"/>
      <c r="UHM71" s="205"/>
      <c r="UHN71" s="205"/>
      <c r="UHO71" s="205"/>
      <c r="UHP71" s="205"/>
      <c r="UHQ71" s="205"/>
      <c r="UHR71" s="205"/>
      <c r="UHS71" s="205"/>
      <c r="UHT71" s="181"/>
      <c r="UHU71" s="205"/>
      <c r="UHV71" s="205"/>
      <c r="UHW71" s="205"/>
      <c r="UHX71" s="205"/>
      <c r="UHY71" s="205"/>
      <c r="UHZ71" s="205"/>
      <c r="UIA71" s="205"/>
      <c r="UIB71" s="205"/>
      <c r="UIC71" s="181"/>
      <c r="UID71" s="205"/>
      <c r="UIE71" s="205"/>
      <c r="UIF71" s="205"/>
      <c r="UIG71" s="205"/>
      <c r="UIH71" s="205"/>
      <c r="UII71" s="205"/>
      <c r="UIJ71" s="205"/>
      <c r="UIK71" s="205"/>
      <c r="UIL71" s="205"/>
      <c r="UIM71" s="205"/>
      <c r="UIN71" s="205"/>
      <c r="UIO71" s="205"/>
      <c r="UIP71" s="205"/>
      <c r="UIQ71" s="205"/>
      <c r="UIR71" s="205"/>
      <c r="UIS71" s="205"/>
      <c r="UIT71" s="205"/>
      <c r="UIU71" s="205"/>
      <c r="UIV71" s="205"/>
      <c r="UIW71" s="205"/>
      <c r="UIX71" s="181"/>
      <c r="UIY71" s="205"/>
      <c r="UIZ71" s="205"/>
      <c r="UJA71" s="205"/>
      <c r="UJB71" s="205"/>
      <c r="UJC71" s="205"/>
      <c r="UJD71" s="205"/>
      <c r="UJE71" s="205"/>
      <c r="UJF71" s="205"/>
      <c r="UJG71" s="181"/>
      <c r="UJH71" s="205"/>
      <c r="UJI71" s="205"/>
      <c r="UJJ71" s="205"/>
      <c r="UJK71" s="205"/>
      <c r="UJL71" s="205"/>
      <c r="UJM71" s="205"/>
      <c r="UJN71" s="205"/>
      <c r="UJO71" s="205"/>
      <c r="UJP71" s="205"/>
      <c r="UJQ71" s="205"/>
      <c r="UJR71" s="205"/>
      <c r="UJS71" s="205"/>
      <c r="UJT71" s="205"/>
      <c r="UJU71" s="205"/>
      <c r="UJV71" s="205"/>
      <c r="UJW71" s="205"/>
      <c r="UJX71" s="205"/>
      <c r="UJY71" s="205"/>
      <c r="UJZ71" s="205"/>
      <c r="UKA71" s="205"/>
      <c r="UKB71" s="181"/>
      <c r="UKC71" s="205"/>
      <c r="UKD71" s="205"/>
      <c r="UKE71" s="205"/>
      <c r="UKF71" s="205"/>
      <c r="UKG71" s="205"/>
      <c r="UKH71" s="205"/>
      <c r="UKI71" s="205"/>
      <c r="UKJ71" s="205"/>
      <c r="UKK71" s="181"/>
      <c r="UKL71" s="205"/>
      <c r="UKM71" s="205"/>
      <c r="UKN71" s="205"/>
      <c r="UKO71" s="205"/>
      <c r="UKP71" s="205"/>
      <c r="UKQ71" s="205"/>
      <c r="UKR71" s="205"/>
      <c r="UKS71" s="205"/>
      <c r="UKT71" s="205"/>
      <c r="UKU71" s="205"/>
      <c r="UKV71" s="205"/>
      <c r="UKW71" s="205"/>
      <c r="UKX71" s="205"/>
      <c r="UKY71" s="205"/>
      <c r="UKZ71" s="205"/>
      <c r="ULA71" s="205"/>
      <c r="ULB71" s="205"/>
      <c r="ULC71" s="205"/>
      <c r="ULD71" s="205"/>
      <c r="ULE71" s="205"/>
      <c r="ULF71" s="181"/>
      <c r="ULG71" s="205"/>
      <c r="ULH71" s="205"/>
      <c r="ULI71" s="205"/>
      <c r="ULJ71" s="205"/>
      <c r="ULK71" s="205"/>
      <c r="ULL71" s="205"/>
      <c r="ULM71" s="205"/>
      <c r="ULN71" s="205"/>
      <c r="ULO71" s="181"/>
      <c r="ULP71" s="205"/>
      <c r="ULQ71" s="205"/>
      <c r="ULR71" s="205"/>
      <c r="ULS71" s="205"/>
      <c r="ULT71" s="205"/>
      <c r="ULU71" s="205"/>
      <c r="ULV71" s="205"/>
      <c r="ULW71" s="205"/>
      <c r="ULX71" s="205"/>
      <c r="ULY71" s="205"/>
      <c r="ULZ71" s="205"/>
      <c r="UMA71" s="205"/>
      <c r="UMB71" s="205"/>
      <c r="UMC71" s="205"/>
      <c r="UMD71" s="205"/>
      <c r="UME71" s="205"/>
      <c r="UMF71" s="205"/>
      <c r="UMG71" s="205"/>
      <c r="UMH71" s="205"/>
      <c r="UMI71" s="205"/>
      <c r="UMJ71" s="181"/>
      <c r="UMK71" s="205"/>
      <c r="UML71" s="205"/>
      <c r="UMM71" s="205"/>
      <c r="UMN71" s="205"/>
      <c r="UMO71" s="205"/>
      <c r="UMP71" s="205"/>
      <c r="UMQ71" s="205"/>
      <c r="UMR71" s="205"/>
      <c r="UMS71" s="181"/>
      <c r="UMT71" s="205"/>
      <c r="UMU71" s="205"/>
      <c r="UMV71" s="205"/>
      <c r="UMW71" s="205"/>
      <c r="UMX71" s="205"/>
      <c r="UMY71" s="205"/>
      <c r="UMZ71" s="205"/>
      <c r="UNA71" s="205"/>
      <c r="UNB71" s="205"/>
      <c r="UNC71" s="205"/>
      <c r="UND71" s="205"/>
      <c r="UNE71" s="205"/>
      <c r="UNF71" s="205"/>
      <c r="UNG71" s="205"/>
      <c r="UNH71" s="205"/>
      <c r="UNI71" s="205"/>
      <c r="UNJ71" s="205"/>
      <c r="UNK71" s="205"/>
      <c r="UNL71" s="205"/>
      <c r="UNM71" s="205"/>
      <c r="UNN71" s="181"/>
      <c r="UNO71" s="205"/>
      <c r="UNP71" s="205"/>
      <c r="UNQ71" s="205"/>
      <c r="UNR71" s="205"/>
      <c r="UNS71" s="205"/>
      <c r="UNT71" s="205"/>
      <c r="UNU71" s="205"/>
      <c r="UNV71" s="205"/>
      <c r="UNW71" s="181"/>
      <c r="UNX71" s="205"/>
      <c r="UNY71" s="205"/>
      <c r="UNZ71" s="205"/>
      <c r="UOA71" s="205"/>
      <c r="UOB71" s="205"/>
      <c r="UOC71" s="205"/>
      <c r="UOD71" s="205"/>
      <c r="UOE71" s="205"/>
      <c r="UOF71" s="205"/>
      <c r="UOG71" s="205"/>
      <c r="UOH71" s="205"/>
      <c r="UOI71" s="205"/>
      <c r="UOJ71" s="205"/>
      <c r="UOK71" s="205"/>
      <c r="UOL71" s="205"/>
      <c r="UOM71" s="205"/>
      <c r="UON71" s="205"/>
      <c r="UOO71" s="205"/>
      <c r="UOP71" s="205"/>
      <c r="UOQ71" s="205"/>
      <c r="UOR71" s="181"/>
      <c r="UOS71" s="205"/>
      <c r="UOT71" s="205"/>
      <c r="UOU71" s="205"/>
      <c r="UOV71" s="205"/>
      <c r="UOW71" s="205"/>
      <c r="UOX71" s="205"/>
      <c r="UOY71" s="205"/>
      <c r="UOZ71" s="205"/>
      <c r="UPA71" s="181"/>
      <c r="UPB71" s="205"/>
      <c r="UPC71" s="205"/>
      <c r="UPD71" s="205"/>
      <c r="UPE71" s="205"/>
      <c r="UPF71" s="205"/>
      <c r="UPG71" s="205"/>
      <c r="UPH71" s="205"/>
      <c r="UPI71" s="205"/>
      <c r="UPJ71" s="205"/>
      <c r="UPK71" s="205"/>
      <c r="UPL71" s="205"/>
      <c r="UPM71" s="205"/>
      <c r="UPN71" s="205"/>
      <c r="UPO71" s="205"/>
      <c r="UPP71" s="205"/>
      <c r="UPQ71" s="205"/>
      <c r="UPR71" s="205"/>
      <c r="UPS71" s="205"/>
      <c r="UPT71" s="205"/>
      <c r="UPU71" s="205"/>
      <c r="UPV71" s="181"/>
      <c r="UPW71" s="205"/>
      <c r="UPX71" s="205"/>
      <c r="UPY71" s="205"/>
      <c r="UPZ71" s="205"/>
      <c r="UQA71" s="205"/>
      <c r="UQB71" s="205"/>
      <c r="UQC71" s="205"/>
      <c r="UQD71" s="205"/>
      <c r="UQE71" s="181"/>
      <c r="UQF71" s="205"/>
      <c r="UQG71" s="205"/>
      <c r="UQH71" s="205"/>
      <c r="UQI71" s="205"/>
      <c r="UQJ71" s="205"/>
      <c r="UQK71" s="205"/>
      <c r="UQL71" s="205"/>
      <c r="UQM71" s="205"/>
      <c r="UQN71" s="205"/>
      <c r="UQO71" s="205"/>
      <c r="UQP71" s="205"/>
      <c r="UQQ71" s="205"/>
      <c r="UQR71" s="205"/>
      <c r="UQS71" s="205"/>
      <c r="UQT71" s="205"/>
      <c r="UQU71" s="205"/>
      <c r="UQV71" s="205"/>
      <c r="UQW71" s="205"/>
      <c r="UQX71" s="205"/>
      <c r="UQY71" s="205"/>
      <c r="UQZ71" s="181"/>
      <c r="URA71" s="205"/>
      <c r="URB71" s="205"/>
      <c r="URC71" s="205"/>
      <c r="URD71" s="205"/>
      <c r="URE71" s="205"/>
      <c r="URF71" s="205"/>
      <c r="URG71" s="205"/>
      <c r="URH71" s="205"/>
      <c r="URI71" s="181"/>
      <c r="URJ71" s="205"/>
      <c r="URK71" s="205"/>
      <c r="URL71" s="205"/>
      <c r="URM71" s="205"/>
      <c r="URN71" s="205"/>
      <c r="URO71" s="205"/>
      <c r="URP71" s="205"/>
      <c r="URQ71" s="205"/>
      <c r="URR71" s="205"/>
      <c r="URS71" s="205"/>
      <c r="URT71" s="205"/>
      <c r="URU71" s="205"/>
      <c r="URV71" s="205"/>
      <c r="URW71" s="205"/>
      <c r="URX71" s="205"/>
      <c r="URY71" s="205"/>
      <c r="URZ71" s="205"/>
      <c r="USA71" s="205"/>
      <c r="USB71" s="205"/>
      <c r="USC71" s="205"/>
      <c r="USD71" s="181"/>
      <c r="USE71" s="205"/>
      <c r="USF71" s="205"/>
      <c r="USG71" s="205"/>
      <c r="USH71" s="205"/>
      <c r="USI71" s="205"/>
      <c r="USJ71" s="205"/>
      <c r="USK71" s="205"/>
      <c r="USL71" s="205"/>
      <c r="USM71" s="181"/>
      <c r="USN71" s="205"/>
      <c r="USO71" s="205"/>
      <c r="USP71" s="205"/>
      <c r="USQ71" s="205"/>
      <c r="USR71" s="205"/>
      <c r="USS71" s="205"/>
      <c r="UST71" s="205"/>
      <c r="USU71" s="205"/>
      <c r="USV71" s="205"/>
      <c r="USW71" s="205"/>
      <c r="USX71" s="205"/>
      <c r="USY71" s="205"/>
      <c r="USZ71" s="205"/>
      <c r="UTA71" s="205"/>
      <c r="UTB71" s="205"/>
      <c r="UTC71" s="205"/>
      <c r="UTD71" s="205"/>
      <c r="UTE71" s="205"/>
      <c r="UTF71" s="205"/>
      <c r="UTG71" s="205"/>
      <c r="UTH71" s="181"/>
      <c r="UTI71" s="205"/>
      <c r="UTJ71" s="205"/>
      <c r="UTK71" s="205"/>
      <c r="UTL71" s="205"/>
      <c r="UTM71" s="205"/>
      <c r="UTN71" s="205"/>
      <c r="UTO71" s="205"/>
      <c r="UTP71" s="205"/>
      <c r="UTQ71" s="181"/>
      <c r="UTR71" s="205"/>
      <c r="UTS71" s="205"/>
      <c r="UTT71" s="205"/>
      <c r="UTU71" s="205"/>
      <c r="UTV71" s="205"/>
      <c r="UTW71" s="205"/>
      <c r="UTX71" s="205"/>
      <c r="UTY71" s="205"/>
      <c r="UTZ71" s="205"/>
      <c r="UUA71" s="205"/>
      <c r="UUB71" s="205"/>
      <c r="UUC71" s="205"/>
      <c r="UUD71" s="205"/>
      <c r="UUE71" s="205"/>
      <c r="UUF71" s="205"/>
      <c r="UUG71" s="205"/>
      <c r="UUH71" s="205"/>
      <c r="UUI71" s="205"/>
      <c r="UUJ71" s="205"/>
      <c r="UUK71" s="205"/>
      <c r="UUL71" s="181"/>
      <c r="UUM71" s="205"/>
      <c r="UUN71" s="205"/>
      <c r="UUO71" s="205"/>
      <c r="UUP71" s="205"/>
      <c r="UUQ71" s="205"/>
      <c r="UUR71" s="205"/>
      <c r="UUS71" s="205"/>
      <c r="UUT71" s="205"/>
      <c r="UUU71" s="181"/>
      <c r="UUV71" s="205"/>
      <c r="UUW71" s="205"/>
      <c r="UUX71" s="205"/>
      <c r="UUY71" s="205"/>
      <c r="UUZ71" s="205"/>
      <c r="UVA71" s="205"/>
      <c r="UVB71" s="205"/>
      <c r="UVC71" s="205"/>
      <c r="UVD71" s="205"/>
      <c r="UVE71" s="205"/>
      <c r="UVF71" s="205"/>
      <c r="UVG71" s="205"/>
      <c r="UVH71" s="205"/>
      <c r="UVI71" s="205"/>
      <c r="UVJ71" s="205"/>
      <c r="UVK71" s="205"/>
      <c r="UVL71" s="205"/>
      <c r="UVM71" s="205"/>
      <c r="UVN71" s="205"/>
      <c r="UVO71" s="205"/>
      <c r="UVP71" s="181"/>
      <c r="UVQ71" s="205"/>
      <c r="UVR71" s="205"/>
      <c r="UVS71" s="205"/>
      <c r="UVT71" s="205"/>
      <c r="UVU71" s="205"/>
      <c r="UVV71" s="205"/>
      <c r="UVW71" s="205"/>
      <c r="UVX71" s="205"/>
      <c r="UVY71" s="181"/>
      <c r="UVZ71" s="205"/>
      <c r="UWA71" s="205"/>
      <c r="UWB71" s="205"/>
      <c r="UWC71" s="205"/>
      <c r="UWD71" s="205"/>
      <c r="UWE71" s="205"/>
      <c r="UWF71" s="205"/>
      <c r="UWG71" s="205"/>
      <c r="UWH71" s="205"/>
      <c r="UWI71" s="205"/>
      <c r="UWJ71" s="205"/>
      <c r="UWK71" s="205"/>
      <c r="UWL71" s="205"/>
      <c r="UWM71" s="205"/>
      <c r="UWN71" s="205"/>
      <c r="UWO71" s="205"/>
      <c r="UWP71" s="205"/>
      <c r="UWQ71" s="205"/>
      <c r="UWR71" s="205"/>
      <c r="UWS71" s="205"/>
      <c r="UWT71" s="181"/>
      <c r="UWU71" s="205"/>
      <c r="UWV71" s="205"/>
      <c r="UWW71" s="205"/>
      <c r="UWX71" s="205"/>
      <c r="UWY71" s="205"/>
      <c r="UWZ71" s="205"/>
      <c r="UXA71" s="205"/>
      <c r="UXB71" s="205"/>
      <c r="UXC71" s="181"/>
      <c r="UXD71" s="205"/>
      <c r="UXE71" s="205"/>
      <c r="UXF71" s="205"/>
      <c r="UXG71" s="205"/>
      <c r="UXH71" s="205"/>
      <c r="UXI71" s="205"/>
      <c r="UXJ71" s="205"/>
      <c r="UXK71" s="205"/>
      <c r="UXL71" s="205"/>
      <c r="UXM71" s="205"/>
      <c r="UXN71" s="205"/>
      <c r="UXO71" s="205"/>
      <c r="UXP71" s="205"/>
      <c r="UXQ71" s="205"/>
      <c r="UXR71" s="205"/>
      <c r="UXS71" s="205"/>
      <c r="UXT71" s="205"/>
      <c r="UXU71" s="205"/>
      <c r="UXV71" s="205"/>
      <c r="UXW71" s="205"/>
      <c r="UXX71" s="181"/>
      <c r="UXY71" s="205"/>
      <c r="UXZ71" s="205"/>
      <c r="UYA71" s="205"/>
      <c r="UYB71" s="205"/>
      <c r="UYC71" s="205"/>
      <c r="UYD71" s="205"/>
      <c r="UYE71" s="205"/>
      <c r="UYF71" s="205"/>
      <c r="UYG71" s="181"/>
      <c r="UYH71" s="205"/>
      <c r="UYI71" s="205"/>
      <c r="UYJ71" s="205"/>
      <c r="UYK71" s="205"/>
      <c r="UYL71" s="205"/>
      <c r="UYM71" s="205"/>
      <c r="UYN71" s="205"/>
      <c r="UYO71" s="205"/>
      <c r="UYP71" s="205"/>
      <c r="UYQ71" s="205"/>
      <c r="UYR71" s="205"/>
      <c r="UYS71" s="205"/>
      <c r="UYT71" s="205"/>
      <c r="UYU71" s="205"/>
      <c r="UYV71" s="205"/>
      <c r="UYW71" s="205"/>
      <c r="UYX71" s="205"/>
      <c r="UYY71" s="205"/>
      <c r="UYZ71" s="205"/>
      <c r="UZA71" s="205"/>
      <c r="UZB71" s="181"/>
      <c r="UZC71" s="205"/>
      <c r="UZD71" s="205"/>
      <c r="UZE71" s="205"/>
      <c r="UZF71" s="205"/>
      <c r="UZG71" s="205"/>
      <c r="UZH71" s="205"/>
      <c r="UZI71" s="205"/>
      <c r="UZJ71" s="205"/>
      <c r="UZK71" s="181"/>
      <c r="UZL71" s="205"/>
      <c r="UZM71" s="205"/>
      <c r="UZN71" s="205"/>
      <c r="UZO71" s="205"/>
      <c r="UZP71" s="205"/>
      <c r="UZQ71" s="205"/>
      <c r="UZR71" s="205"/>
      <c r="UZS71" s="205"/>
      <c r="UZT71" s="205"/>
      <c r="UZU71" s="205"/>
      <c r="UZV71" s="205"/>
      <c r="UZW71" s="205"/>
      <c r="UZX71" s="205"/>
      <c r="UZY71" s="205"/>
      <c r="UZZ71" s="205"/>
      <c r="VAA71" s="205"/>
      <c r="VAB71" s="205"/>
      <c r="VAC71" s="205"/>
      <c r="VAD71" s="205"/>
      <c r="VAE71" s="205"/>
      <c r="VAF71" s="181"/>
      <c r="VAG71" s="205"/>
      <c r="VAH71" s="205"/>
      <c r="VAI71" s="205"/>
      <c r="VAJ71" s="205"/>
      <c r="VAK71" s="205"/>
      <c r="VAL71" s="205"/>
      <c r="VAM71" s="205"/>
      <c r="VAN71" s="205"/>
      <c r="VAO71" s="181"/>
      <c r="VAP71" s="205"/>
      <c r="VAQ71" s="205"/>
      <c r="VAR71" s="205"/>
      <c r="VAS71" s="205"/>
      <c r="VAT71" s="205"/>
      <c r="VAU71" s="205"/>
      <c r="VAV71" s="205"/>
      <c r="VAW71" s="205"/>
      <c r="VAX71" s="205"/>
      <c r="VAY71" s="205"/>
      <c r="VAZ71" s="205"/>
      <c r="VBA71" s="205"/>
      <c r="VBB71" s="205"/>
      <c r="VBC71" s="205"/>
      <c r="VBD71" s="205"/>
      <c r="VBE71" s="205"/>
      <c r="VBF71" s="205"/>
      <c r="VBG71" s="205"/>
      <c r="VBH71" s="205"/>
      <c r="VBI71" s="205"/>
      <c r="VBJ71" s="181"/>
      <c r="VBK71" s="205"/>
      <c r="VBL71" s="205"/>
      <c r="VBM71" s="205"/>
      <c r="VBN71" s="205"/>
      <c r="VBO71" s="205"/>
      <c r="VBP71" s="205"/>
      <c r="VBQ71" s="205"/>
      <c r="VBR71" s="205"/>
      <c r="VBS71" s="181"/>
      <c r="VBT71" s="205"/>
      <c r="VBU71" s="205"/>
      <c r="VBV71" s="205"/>
      <c r="VBW71" s="205"/>
      <c r="VBX71" s="205"/>
      <c r="VBY71" s="205"/>
      <c r="VBZ71" s="205"/>
      <c r="VCA71" s="205"/>
      <c r="VCB71" s="205"/>
      <c r="VCC71" s="205"/>
      <c r="VCD71" s="205"/>
      <c r="VCE71" s="205"/>
      <c r="VCF71" s="205"/>
      <c r="VCG71" s="205"/>
      <c r="VCH71" s="205"/>
      <c r="VCI71" s="205"/>
      <c r="VCJ71" s="205"/>
      <c r="VCK71" s="205"/>
      <c r="VCL71" s="205"/>
      <c r="VCM71" s="205"/>
      <c r="VCN71" s="181"/>
      <c r="VCO71" s="205"/>
      <c r="VCP71" s="205"/>
      <c r="VCQ71" s="205"/>
      <c r="VCR71" s="205"/>
      <c r="VCS71" s="205"/>
      <c r="VCT71" s="205"/>
      <c r="VCU71" s="205"/>
      <c r="VCV71" s="205"/>
      <c r="VCW71" s="181"/>
      <c r="VCX71" s="205"/>
      <c r="VCY71" s="205"/>
      <c r="VCZ71" s="205"/>
      <c r="VDA71" s="205"/>
      <c r="VDB71" s="205"/>
      <c r="VDC71" s="205"/>
      <c r="VDD71" s="205"/>
      <c r="VDE71" s="205"/>
      <c r="VDF71" s="205"/>
      <c r="VDG71" s="205"/>
      <c r="VDH71" s="205"/>
      <c r="VDI71" s="205"/>
      <c r="VDJ71" s="205"/>
      <c r="VDK71" s="205"/>
      <c r="VDL71" s="205"/>
      <c r="VDM71" s="205"/>
      <c r="VDN71" s="205"/>
      <c r="VDO71" s="205"/>
      <c r="VDP71" s="205"/>
      <c r="VDQ71" s="205"/>
      <c r="VDR71" s="181"/>
      <c r="VDS71" s="205"/>
      <c r="VDT71" s="205"/>
      <c r="VDU71" s="205"/>
      <c r="VDV71" s="205"/>
      <c r="VDW71" s="205"/>
      <c r="VDX71" s="205"/>
      <c r="VDY71" s="205"/>
      <c r="VDZ71" s="205"/>
      <c r="VEA71" s="181"/>
      <c r="VEB71" s="205"/>
      <c r="VEC71" s="205"/>
      <c r="VED71" s="205"/>
      <c r="VEE71" s="205"/>
      <c r="VEF71" s="205"/>
      <c r="VEG71" s="205"/>
      <c r="VEH71" s="205"/>
      <c r="VEI71" s="205"/>
      <c r="VEJ71" s="205"/>
      <c r="VEK71" s="205"/>
      <c r="VEL71" s="205"/>
      <c r="VEM71" s="205"/>
      <c r="VEN71" s="205"/>
      <c r="VEO71" s="205"/>
      <c r="VEP71" s="205"/>
      <c r="VEQ71" s="205"/>
      <c r="VER71" s="205"/>
      <c r="VES71" s="205"/>
      <c r="VET71" s="205"/>
      <c r="VEU71" s="205"/>
      <c r="VEV71" s="181"/>
      <c r="VEW71" s="205"/>
      <c r="VEX71" s="205"/>
      <c r="VEY71" s="205"/>
      <c r="VEZ71" s="205"/>
      <c r="VFA71" s="205"/>
      <c r="VFB71" s="205"/>
      <c r="VFC71" s="205"/>
      <c r="VFD71" s="205"/>
      <c r="VFE71" s="181"/>
      <c r="VFF71" s="205"/>
      <c r="VFG71" s="205"/>
      <c r="VFH71" s="205"/>
      <c r="VFI71" s="205"/>
      <c r="VFJ71" s="205"/>
      <c r="VFK71" s="205"/>
      <c r="VFL71" s="205"/>
      <c r="VFM71" s="205"/>
      <c r="VFN71" s="205"/>
      <c r="VFO71" s="205"/>
      <c r="VFP71" s="205"/>
      <c r="VFQ71" s="205"/>
      <c r="VFR71" s="205"/>
      <c r="VFS71" s="205"/>
      <c r="VFT71" s="205"/>
      <c r="VFU71" s="205"/>
      <c r="VFV71" s="205"/>
      <c r="VFW71" s="205"/>
      <c r="VFX71" s="205"/>
      <c r="VFY71" s="205"/>
      <c r="VFZ71" s="181"/>
      <c r="VGA71" s="205"/>
      <c r="VGB71" s="205"/>
      <c r="VGC71" s="205"/>
      <c r="VGD71" s="205"/>
      <c r="VGE71" s="205"/>
      <c r="VGF71" s="205"/>
      <c r="VGG71" s="205"/>
      <c r="VGH71" s="205"/>
      <c r="VGI71" s="181"/>
      <c r="VGJ71" s="205"/>
      <c r="VGK71" s="205"/>
      <c r="VGL71" s="205"/>
      <c r="VGM71" s="205"/>
      <c r="VGN71" s="205"/>
      <c r="VGO71" s="205"/>
      <c r="VGP71" s="205"/>
      <c r="VGQ71" s="205"/>
      <c r="VGR71" s="205"/>
      <c r="VGS71" s="205"/>
      <c r="VGT71" s="205"/>
      <c r="VGU71" s="205"/>
      <c r="VGV71" s="205"/>
      <c r="VGW71" s="205"/>
      <c r="VGX71" s="205"/>
      <c r="VGY71" s="205"/>
      <c r="VGZ71" s="205"/>
      <c r="VHA71" s="205"/>
      <c r="VHB71" s="205"/>
      <c r="VHC71" s="205"/>
      <c r="VHD71" s="181"/>
      <c r="VHE71" s="205"/>
      <c r="VHF71" s="205"/>
      <c r="VHG71" s="205"/>
      <c r="VHH71" s="205"/>
      <c r="VHI71" s="205"/>
      <c r="VHJ71" s="205"/>
      <c r="VHK71" s="205"/>
      <c r="VHL71" s="205"/>
      <c r="VHM71" s="181"/>
      <c r="VHN71" s="205"/>
      <c r="VHO71" s="205"/>
      <c r="VHP71" s="205"/>
      <c r="VHQ71" s="205"/>
      <c r="VHR71" s="205"/>
      <c r="VHS71" s="205"/>
      <c r="VHT71" s="205"/>
      <c r="VHU71" s="205"/>
      <c r="VHV71" s="205"/>
      <c r="VHW71" s="205"/>
      <c r="VHX71" s="205"/>
      <c r="VHY71" s="205"/>
      <c r="VHZ71" s="205"/>
      <c r="VIA71" s="205"/>
      <c r="VIB71" s="205"/>
      <c r="VIC71" s="205"/>
      <c r="VID71" s="205"/>
      <c r="VIE71" s="205"/>
      <c r="VIF71" s="205"/>
      <c r="VIG71" s="205"/>
      <c r="VIH71" s="181"/>
      <c r="VII71" s="205"/>
      <c r="VIJ71" s="205"/>
      <c r="VIK71" s="205"/>
      <c r="VIL71" s="205"/>
      <c r="VIM71" s="205"/>
      <c r="VIN71" s="205"/>
      <c r="VIO71" s="205"/>
      <c r="VIP71" s="205"/>
      <c r="VIQ71" s="181"/>
      <c r="VIR71" s="205"/>
      <c r="VIS71" s="205"/>
      <c r="VIT71" s="205"/>
      <c r="VIU71" s="205"/>
      <c r="VIV71" s="205"/>
      <c r="VIW71" s="205"/>
      <c r="VIX71" s="205"/>
      <c r="VIY71" s="205"/>
      <c r="VIZ71" s="205"/>
      <c r="VJA71" s="205"/>
      <c r="VJB71" s="205"/>
      <c r="VJC71" s="205"/>
      <c r="VJD71" s="205"/>
      <c r="VJE71" s="205"/>
      <c r="VJF71" s="205"/>
      <c r="VJG71" s="205"/>
      <c r="VJH71" s="205"/>
      <c r="VJI71" s="205"/>
      <c r="VJJ71" s="205"/>
      <c r="VJK71" s="205"/>
      <c r="VJL71" s="181"/>
      <c r="VJM71" s="205"/>
      <c r="VJN71" s="205"/>
      <c r="VJO71" s="205"/>
      <c r="VJP71" s="205"/>
      <c r="VJQ71" s="205"/>
      <c r="VJR71" s="205"/>
      <c r="VJS71" s="205"/>
      <c r="VJT71" s="205"/>
      <c r="VJU71" s="181"/>
      <c r="VJV71" s="205"/>
      <c r="VJW71" s="205"/>
      <c r="VJX71" s="205"/>
      <c r="VJY71" s="205"/>
      <c r="VJZ71" s="205"/>
      <c r="VKA71" s="205"/>
      <c r="VKB71" s="205"/>
      <c r="VKC71" s="205"/>
      <c r="VKD71" s="205"/>
      <c r="VKE71" s="205"/>
      <c r="VKF71" s="205"/>
      <c r="VKG71" s="205"/>
      <c r="VKH71" s="205"/>
      <c r="VKI71" s="205"/>
      <c r="VKJ71" s="205"/>
      <c r="VKK71" s="205"/>
      <c r="VKL71" s="205"/>
      <c r="VKM71" s="205"/>
      <c r="VKN71" s="205"/>
      <c r="VKO71" s="205"/>
      <c r="VKP71" s="181"/>
      <c r="VKQ71" s="205"/>
      <c r="VKR71" s="205"/>
      <c r="VKS71" s="205"/>
      <c r="VKT71" s="205"/>
      <c r="VKU71" s="205"/>
      <c r="VKV71" s="205"/>
      <c r="VKW71" s="205"/>
      <c r="VKX71" s="205"/>
      <c r="VKY71" s="181"/>
      <c r="VKZ71" s="205"/>
      <c r="VLA71" s="205"/>
      <c r="VLB71" s="205"/>
      <c r="VLC71" s="205"/>
      <c r="VLD71" s="205"/>
      <c r="VLE71" s="205"/>
      <c r="VLF71" s="205"/>
      <c r="VLG71" s="205"/>
      <c r="VLH71" s="205"/>
      <c r="VLI71" s="205"/>
      <c r="VLJ71" s="205"/>
      <c r="VLK71" s="205"/>
      <c r="VLL71" s="205"/>
      <c r="VLM71" s="205"/>
      <c r="VLN71" s="205"/>
      <c r="VLO71" s="205"/>
      <c r="VLP71" s="205"/>
      <c r="VLQ71" s="205"/>
      <c r="VLR71" s="205"/>
      <c r="VLS71" s="205"/>
      <c r="VLT71" s="181"/>
      <c r="VLU71" s="205"/>
      <c r="VLV71" s="205"/>
      <c r="VLW71" s="205"/>
      <c r="VLX71" s="205"/>
      <c r="VLY71" s="205"/>
      <c r="VLZ71" s="205"/>
      <c r="VMA71" s="205"/>
      <c r="VMB71" s="205"/>
      <c r="VMC71" s="181"/>
      <c r="VMD71" s="205"/>
      <c r="VME71" s="205"/>
      <c r="VMF71" s="205"/>
      <c r="VMG71" s="205"/>
      <c r="VMH71" s="205"/>
      <c r="VMI71" s="205"/>
      <c r="VMJ71" s="205"/>
      <c r="VMK71" s="205"/>
      <c r="VML71" s="205"/>
      <c r="VMM71" s="205"/>
      <c r="VMN71" s="205"/>
      <c r="VMO71" s="205"/>
      <c r="VMP71" s="205"/>
      <c r="VMQ71" s="205"/>
      <c r="VMR71" s="205"/>
      <c r="VMS71" s="205"/>
      <c r="VMT71" s="205"/>
      <c r="VMU71" s="205"/>
      <c r="VMV71" s="205"/>
      <c r="VMW71" s="205"/>
      <c r="VMX71" s="181"/>
      <c r="VMY71" s="205"/>
      <c r="VMZ71" s="205"/>
      <c r="VNA71" s="205"/>
      <c r="VNB71" s="205"/>
      <c r="VNC71" s="205"/>
      <c r="VND71" s="205"/>
      <c r="VNE71" s="205"/>
      <c r="VNF71" s="205"/>
      <c r="VNG71" s="181"/>
      <c r="VNH71" s="205"/>
      <c r="VNI71" s="205"/>
      <c r="VNJ71" s="205"/>
      <c r="VNK71" s="205"/>
      <c r="VNL71" s="205"/>
      <c r="VNM71" s="205"/>
      <c r="VNN71" s="205"/>
      <c r="VNO71" s="205"/>
      <c r="VNP71" s="205"/>
      <c r="VNQ71" s="205"/>
      <c r="VNR71" s="205"/>
      <c r="VNS71" s="205"/>
      <c r="VNT71" s="205"/>
      <c r="VNU71" s="205"/>
      <c r="VNV71" s="205"/>
      <c r="VNW71" s="205"/>
      <c r="VNX71" s="205"/>
      <c r="VNY71" s="205"/>
      <c r="VNZ71" s="205"/>
      <c r="VOA71" s="205"/>
      <c r="VOB71" s="181"/>
      <c r="VOC71" s="205"/>
      <c r="VOD71" s="205"/>
      <c r="VOE71" s="205"/>
      <c r="VOF71" s="205"/>
      <c r="VOG71" s="205"/>
      <c r="VOH71" s="205"/>
      <c r="VOI71" s="205"/>
      <c r="VOJ71" s="205"/>
      <c r="VOK71" s="181"/>
      <c r="VOL71" s="205"/>
      <c r="VOM71" s="205"/>
      <c r="VON71" s="205"/>
      <c r="VOO71" s="205"/>
      <c r="VOP71" s="205"/>
      <c r="VOQ71" s="205"/>
      <c r="VOR71" s="205"/>
      <c r="VOS71" s="205"/>
      <c r="VOT71" s="205"/>
      <c r="VOU71" s="205"/>
      <c r="VOV71" s="205"/>
      <c r="VOW71" s="205"/>
      <c r="VOX71" s="205"/>
      <c r="VOY71" s="205"/>
      <c r="VOZ71" s="205"/>
      <c r="VPA71" s="205"/>
      <c r="VPB71" s="205"/>
      <c r="VPC71" s="205"/>
      <c r="VPD71" s="205"/>
      <c r="VPE71" s="205"/>
      <c r="VPF71" s="181"/>
      <c r="VPG71" s="205"/>
      <c r="VPH71" s="205"/>
      <c r="VPI71" s="205"/>
      <c r="VPJ71" s="205"/>
      <c r="VPK71" s="205"/>
      <c r="VPL71" s="205"/>
      <c r="VPM71" s="205"/>
      <c r="VPN71" s="205"/>
      <c r="VPO71" s="181"/>
      <c r="VPP71" s="205"/>
      <c r="VPQ71" s="205"/>
      <c r="VPR71" s="205"/>
      <c r="VPS71" s="205"/>
      <c r="VPT71" s="205"/>
      <c r="VPU71" s="205"/>
      <c r="VPV71" s="205"/>
      <c r="VPW71" s="205"/>
      <c r="VPX71" s="205"/>
      <c r="VPY71" s="205"/>
      <c r="VPZ71" s="205"/>
      <c r="VQA71" s="205"/>
      <c r="VQB71" s="205"/>
      <c r="VQC71" s="205"/>
      <c r="VQD71" s="205"/>
      <c r="VQE71" s="205"/>
      <c r="VQF71" s="205"/>
      <c r="VQG71" s="205"/>
      <c r="VQH71" s="205"/>
      <c r="VQI71" s="205"/>
      <c r="VQJ71" s="181"/>
      <c r="VQK71" s="205"/>
      <c r="VQL71" s="205"/>
      <c r="VQM71" s="205"/>
      <c r="VQN71" s="205"/>
      <c r="VQO71" s="205"/>
      <c r="VQP71" s="205"/>
      <c r="VQQ71" s="205"/>
      <c r="VQR71" s="205"/>
      <c r="VQS71" s="181"/>
      <c r="VQT71" s="205"/>
      <c r="VQU71" s="205"/>
      <c r="VQV71" s="205"/>
      <c r="VQW71" s="205"/>
      <c r="VQX71" s="205"/>
      <c r="VQY71" s="205"/>
      <c r="VQZ71" s="205"/>
      <c r="VRA71" s="205"/>
      <c r="VRB71" s="205"/>
      <c r="VRC71" s="205"/>
      <c r="VRD71" s="205"/>
      <c r="VRE71" s="205"/>
      <c r="VRF71" s="205"/>
      <c r="VRG71" s="205"/>
      <c r="VRH71" s="205"/>
      <c r="VRI71" s="205"/>
      <c r="VRJ71" s="205"/>
      <c r="VRK71" s="205"/>
      <c r="VRL71" s="205"/>
      <c r="VRM71" s="205"/>
      <c r="VRN71" s="181"/>
      <c r="VRO71" s="205"/>
      <c r="VRP71" s="205"/>
      <c r="VRQ71" s="205"/>
      <c r="VRR71" s="205"/>
      <c r="VRS71" s="205"/>
      <c r="VRT71" s="205"/>
      <c r="VRU71" s="205"/>
      <c r="VRV71" s="205"/>
      <c r="VRW71" s="181"/>
      <c r="VRX71" s="205"/>
      <c r="VRY71" s="205"/>
      <c r="VRZ71" s="205"/>
      <c r="VSA71" s="205"/>
      <c r="VSB71" s="205"/>
      <c r="VSC71" s="205"/>
      <c r="VSD71" s="205"/>
      <c r="VSE71" s="205"/>
      <c r="VSF71" s="205"/>
      <c r="VSG71" s="205"/>
      <c r="VSH71" s="205"/>
      <c r="VSI71" s="205"/>
      <c r="VSJ71" s="205"/>
      <c r="VSK71" s="205"/>
      <c r="VSL71" s="205"/>
      <c r="VSM71" s="205"/>
      <c r="VSN71" s="205"/>
      <c r="VSO71" s="205"/>
      <c r="VSP71" s="205"/>
      <c r="VSQ71" s="205"/>
      <c r="VSR71" s="181"/>
      <c r="VSS71" s="205"/>
      <c r="VST71" s="205"/>
      <c r="VSU71" s="205"/>
      <c r="VSV71" s="205"/>
      <c r="VSW71" s="205"/>
      <c r="VSX71" s="205"/>
      <c r="VSY71" s="205"/>
      <c r="VSZ71" s="205"/>
      <c r="VTA71" s="181"/>
      <c r="VTB71" s="205"/>
      <c r="VTC71" s="205"/>
      <c r="VTD71" s="205"/>
      <c r="VTE71" s="205"/>
      <c r="VTF71" s="205"/>
      <c r="VTG71" s="205"/>
      <c r="VTH71" s="205"/>
      <c r="VTI71" s="205"/>
      <c r="VTJ71" s="205"/>
      <c r="VTK71" s="205"/>
      <c r="VTL71" s="205"/>
      <c r="VTM71" s="205"/>
      <c r="VTN71" s="205"/>
      <c r="VTO71" s="205"/>
      <c r="VTP71" s="205"/>
      <c r="VTQ71" s="205"/>
      <c r="VTR71" s="205"/>
      <c r="VTS71" s="205"/>
      <c r="VTT71" s="205"/>
      <c r="VTU71" s="205"/>
      <c r="VTV71" s="181"/>
      <c r="VTW71" s="205"/>
      <c r="VTX71" s="205"/>
      <c r="VTY71" s="205"/>
      <c r="VTZ71" s="205"/>
      <c r="VUA71" s="205"/>
      <c r="VUB71" s="205"/>
      <c r="VUC71" s="205"/>
      <c r="VUD71" s="205"/>
      <c r="VUE71" s="181"/>
      <c r="VUF71" s="205"/>
      <c r="VUG71" s="205"/>
      <c r="VUH71" s="205"/>
      <c r="VUI71" s="205"/>
      <c r="VUJ71" s="205"/>
      <c r="VUK71" s="205"/>
      <c r="VUL71" s="205"/>
      <c r="VUM71" s="205"/>
      <c r="VUN71" s="205"/>
      <c r="VUO71" s="205"/>
      <c r="VUP71" s="205"/>
      <c r="VUQ71" s="205"/>
      <c r="VUR71" s="205"/>
      <c r="VUS71" s="205"/>
      <c r="VUT71" s="205"/>
      <c r="VUU71" s="205"/>
      <c r="VUV71" s="205"/>
      <c r="VUW71" s="205"/>
      <c r="VUX71" s="205"/>
      <c r="VUY71" s="205"/>
      <c r="VUZ71" s="181"/>
      <c r="VVA71" s="205"/>
      <c r="VVB71" s="205"/>
      <c r="VVC71" s="205"/>
      <c r="VVD71" s="205"/>
      <c r="VVE71" s="205"/>
      <c r="VVF71" s="205"/>
      <c r="VVG71" s="205"/>
      <c r="VVH71" s="205"/>
      <c r="VVI71" s="181"/>
      <c r="VVJ71" s="205"/>
      <c r="VVK71" s="205"/>
      <c r="VVL71" s="205"/>
      <c r="VVM71" s="205"/>
      <c r="VVN71" s="205"/>
      <c r="VVO71" s="205"/>
      <c r="VVP71" s="205"/>
      <c r="VVQ71" s="205"/>
      <c r="VVR71" s="205"/>
      <c r="VVS71" s="205"/>
      <c r="VVT71" s="205"/>
      <c r="VVU71" s="205"/>
      <c r="VVV71" s="205"/>
      <c r="VVW71" s="205"/>
      <c r="VVX71" s="205"/>
      <c r="VVY71" s="205"/>
      <c r="VVZ71" s="205"/>
      <c r="VWA71" s="205"/>
      <c r="VWB71" s="205"/>
      <c r="VWC71" s="205"/>
      <c r="VWD71" s="181"/>
      <c r="VWE71" s="205"/>
      <c r="VWF71" s="205"/>
      <c r="VWG71" s="205"/>
      <c r="VWH71" s="205"/>
      <c r="VWI71" s="205"/>
      <c r="VWJ71" s="205"/>
      <c r="VWK71" s="205"/>
      <c r="VWL71" s="205"/>
      <c r="VWM71" s="181"/>
      <c r="VWN71" s="205"/>
      <c r="VWO71" s="205"/>
      <c r="VWP71" s="205"/>
      <c r="VWQ71" s="205"/>
      <c r="VWR71" s="205"/>
      <c r="VWS71" s="205"/>
      <c r="VWT71" s="205"/>
      <c r="VWU71" s="205"/>
      <c r="VWV71" s="205"/>
      <c r="VWW71" s="205"/>
      <c r="VWX71" s="205"/>
      <c r="VWY71" s="205"/>
      <c r="VWZ71" s="205"/>
      <c r="VXA71" s="205"/>
      <c r="VXB71" s="205"/>
      <c r="VXC71" s="205"/>
      <c r="VXD71" s="205"/>
      <c r="VXE71" s="205"/>
      <c r="VXF71" s="205"/>
      <c r="VXG71" s="205"/>
      <c r="VXH71" s="181"/>
      <c r="VXI71" s="205"/>
      <c r="VXJ71" s="205"/>
      <c r="VXK71" s="205"/>
      <c r="VXL71" s="205"/>
      <c r="VXM71" s="205"/>
      <c r="VXN71" s="205"/>
      <c r="VXO71" s="205"/>
      <c r="VXP71" s="205"/>
      <c r="VXQ71" s="181"/>
      <c r="VXR71" s="205"/>
      <c r="VXS71" s="205"/>
      <c r="VXT71" s="205"/>
      <c r="VXU71" s="205"/>
      <c r="VXV71" s="205"/>
      <c r="VXW71" s="205"/>
      <c r="VXX71" s="205"/>
      <c r="VXY71" s="205"/>
      <c r="VXZ71" s="205"/>
      <c r="VYA71" s="205"/>
      <c r="VYB71" s="205"/>
      <c r="VYC71" s="205"/>
      <c r="VYD71" s="205"/>
      <c r="VYE71" s="205"/>
      <c r="VYF71" s="205"/>
      <c r="VYG71" s="205"/>
      <c r="VYH71" s="205"/>
      <c r="VYI71" s="205"/>
      <c r="VYJ71" s="205"/>
      <c r="VYK71" s="205"/>
      <c r="VYL71" s="181"/>
      <c r="VYM71" s="205"/>
      <c r="VYN71" s="205"/>
      <c r="VYO71" s="205"/>
      <c r="VYP71" s="205"/>
      <c r="VYQ71" s="205"/>
      <c r="VYR71" s="205"/>
      <c r="VYS71" s="205"/>
      <c r="VYT71" s="205"/>
      <c r="VYU71" s="181"/>
      <c r="VYV71" s="205"/>
      <c r="VYW71" s="205"/>
      <c r="VYX71" s="205"/>
      <c r="VYY71" s="205"/>
      <c r="VYZ71" s="205"/>
      <c r="VZA71" s="205"/>
      <c r="VZB71" s="205"/>
      <c r="VZC71" s="205"/>
      <c r="VZD71" s="205"/>
      <c r="VZE71" s="205"/>
      <c r="VZF71" s="205"/>
      <c r="VZG71" s="205"/>
      <c r="VZH71" s="205"/>
      <c r="VZI71" s="205"/>
      <c r="VZJ71" s="205"/>
      <c r="VZK71" s="205"/>
      <c r="VZL71" s="205"/>
      <c r="VZM71" s="205"/>
      <c r="VZN71" s="205"/>
      <c r="VZO71" s="205"/>
      <c r="VZP71" s="181"/>
      <c r="VZQ71" s="205"/>
      <c r="VZR71" s="205"/>
      <c r="VZS71" s="205"/>
      <c r="VZT71" s="205"/>
      <c r="VZU71" s="205"/>
      <c r="VZV71" s="205"/>
      <c r="VZW71" s="205"/>
      <c r="VZX71" s="205"/>
      <c r="VZY71" s="181"/>
      <c r="VZZ71" s="205"/>
      <c r="WAA71" s="205"/>
      <c r="WAB71" s="205"/>
      <c r="WAC71" s="205"/>
      <c r="WAD71" s="205"/>
      <c r="WAE71" s="205"/>
      <c r="WAF71" s="205"/>
      <c r="WAG71" s="205"/>
      <c r="WAH71" s="205"/>
      <c r="WAI71" s="205"/>
      <c r="WAJ71" s="205"/>
      <c r="WAK71" s="205"/>
      <c r="WAL71" s="205"/>
      <c r="WAM71" s="205"/>
      <c r="WAN71" s="205"/>
      <c r="WAO71" s="205"/>
      <c r="WAP71" s="205"/>
      <c r="WAQ71" s="205"/>
      <c r="WAR71" s="205"/>
      <c r="WAS71" s="205"/>
      <c r="WAT71" s="181"/>
      <c r="WAU71" s="205"/>
      <c r="WAV71" s="205"/>
      <c r="WAW71" s="205"/>
      <c r="WAX71" s="205"/>
      <c r="WAY71" s="205"/>
      <c r="WAZ71" s="205"/>
      <c r="WBA71" s="205"/>
      <c r="WBB71" s="205"/>
      <c r="WBC71" s="181"/>
      <c r="WBD71" s="205"/>
      <c r="WBE71" s="205"/>
      <c r="WBF71" s="205"/>
      <c r="WBG71" s="205"/>
      <c r="WBH71" s="205"/>
      <c r="WBI71" s="205"/>
      <c r="WBJ71" s="205"/>
      <c r="WBK71" s="205"/>
      <c r="WBL71" s="205"/>
      <c r="WBM71" s="205"/>
      <c r="WBN71" s="205"/>
      <c r="WBO71" s="205"/>
      <c r="WBP71" s="205"/>
      <c r="WBQ71" s="205"/>
      <c r="WBR71" s="205"/>
      <c r="WBS71" s="205"/>
      <c r="WBT71" s="205"/>
      <c r="WBU71" s="205"/>
      <c r="WBV71" s="205"/>
      <c r="WBW71" s="205"/>
      <c r="WBX71" s="181"/>
      <c r="WBY71" s="205"/>
      <c r="WBZ71" s="205"/>
      <c r="WCA71" s="205"/>
      <c r="WCB71" s="205"/>
      <c r="WCC71" s="205"/>
      <c r="WCD71" s="205"/>
      <c r="WCE71" s="205"/>
      <c r="WCF71" s="205"/>
      <c r="WCG71" s="181"/>
      <c r="WCH71" s="205"/>
      <c r="WCI71" s="205"/>
      <c r="WCJ71" s="205"/>
      <c r="WCK71" s="205"/>
      <c r="WCL71" s="205"/>
      <c r="WCM71" s="205"/>
      <c r="WCN71" s="205"/>
      <c r="WCO71" s="205"/>
      <c r="WCP71" s="205"/>
      <c r="WCQ71" s="205"/>
      <c r="WCR71" s="205"/>
      <c r="WCS71" s="205"/>
      <c r="WCT71" s="205"/>
      <c r="WCU71" s="205"/>
      <c r="WCV71" s="205"/>
      <c r="WCW71" s="205"/>
      <c r="WCX71" s="205"/>
      <c r="WCY71" s="205"/>
      <c r="WCZ71" s="205"/>
      <c r="WDA71" s="205"/>
      <c r="WDB71" s="181"/>
      <c r="WDC71" s="205"/>
      <c r="WDD71" s="205"/>
      <c r="WDE71" s="205"/>
      <c r="WDF71" s="205"/>
      <c r="WDG71" s="205"/>
      <c r="WDH71" s="205"/>
      <c r="WDI71" s="205"/>
      <c r="WDJ71" s="205"/>
      <c r="WDK71" s="181"/>
      <c r="WDL71" s="205"/>
      <c r="WDM71" s="205"/>
      <c r="WDN71" s="205"/>
      <c r="WDO71" s="205"/>
      <c r="WDP71" s="205"/>
      <c r="WDQ71" s="205"/>
      <c r="WDR71" s="205"/>
      <c r="WDS71" s="205"/>
      <c r="WDT71" s="205"/>
      <c r="WDU71" s="205"/>
      <c r="WDV71" s="205"/>
      <c r="WDW71" s="205"/>
      <c r="WDX71" s="205"/>
      <c r="WDY71" s="205"/>
      <c r="WDZ71" s="205"/>
      <c r="WEA71" s="205"/>
      <c r="WEB71" s="205"/>
      <c r="WEC71" s="205"/>
      <c r="WED71" s="205"/>
      <c r="WEE71" s="205"/>
      <c r="WEF71" s="181"/>
      <c r="WEG71" s="205"/>
      <c r="WEH71" s="205"/>
      <c r="WEI71" s="205"/>
      <c r="WEJ71" s="205"/>
      <c r="WEK71" s="205"/>
      <c r="WEL71" s="205"/>
      <c r="WEM71" s="205"/>
      <c r="WEN71" s="205"/>
      <c r="WEO71" s="181"/>
      <c r="WEP71" s="205"/>
      <c r="WEQ71" s="205"/>
      <c r="WER71" s="205"/>
      <c r="WES71" s="205"/>
      <c r="WET71" s="205"/>
      <c r="WEU71" s="205"/>
      <c r="WEV71" s="205"/>
      <c r="WEW71" s="205"/>
      <c r="WEX71" s="205"/>
      <c r="WEY71" s="205"/>
      <c r="WEZ71" s="205"/>
      <c r="WFA71" s="205"/>
      <c r="WFB71" s="205"/>
      <c r="WFC71" s="205"/>
      <c r="WFD71" s="205"/>
      <c r="WFE71" s="205"/>
      <c r="WFF71" s="205"/>
      <c r="WFG71" s="205"/>
      <c r="WFH71" s="205"/>
      <c r="WFI71" s="205"/>
      <c r="WFJ71" s="181"/>
      <c r="WFK71" s="205"/>
      <c r="WFL71" s="205"/>
      <c r="WFM71" s="205"/>
      <c r="WFN71" s="205"/>
      <c r="WFO71" s="205"/>
      <c r="WFP71" s="205"/>
      <c r="WFQ71" s="205"/>
      <c r="WFR71" s="205"/>
      <c r="WFS71" s="181"/>
      <c r="WFT71" s="205"/>
      <c r="WFU71" s="205"/>
      <c r="WFV71" s="205"/>
      <c r="WFW71" s="205"/>
      <c r="WFX71" s="205"/>
      <c r="WFY71" s="205"/>
      <c r="WFZ71" s="205"/>
      <c r="WGA71" s="205"/>
      <c r="WGB71" s="205"/>
      <c r="WGC71" s="205"/>
      <c r="WGD71" s="205"/>
      <c r="WGE71" s="205"/>
      <c r="WGF71" s="205"/>
      <c r="WGG71" s="205"/>
      <c r="WGH71" s="205"/>
      <c r="WGI71" s="205"/>
      <c r="WGJ71" s="205"/>
      <c r="WGK71" s="205"/>
      <c r="WGL71" s="205"/>
      <c r="WGM71" s="205"/>
      <c r="WGN71" s="181"/>
      <c r="WGO71" s="205"/>
      <c r="WGP71" s="205"/>
      <c r="WGQ71" s="205"/>
      <c r="WGR71" s="205"/>
      <c r="WGS71" s="205"/>
      <c r="WGT71" s="205"/>
      <c r="WGU71" s="205"/>
      <c r="WGV71" s="205"/>
      <c r="WGW71" s="181"/>
      <c r="WGX71" s="205"/>
      <c r="WGY71" s="205"/>
      <c r="WGZ71" s="205"/>
      <c r="WHA71" s="205"/>
      <c r="WHB71" s="205"/>
      <c r="WHC71" s="205"/>
      <c r="WHD71" s="205"/>
      <c r="WHE71" s="205"/>
      <c r="WHF71" s="205"/>
      <c r="WHG71" s="205"/>
      <c r="WHH71" s="205"/>
      <c r="WHI71" s="205"/>
      <c r="WHJ71" s="205"/>
      <c r="WHK71" s="205"/>
      <c r="WHL71" s="205"/>
      <c r="WHM71" s="205"/>
      <c r="WHN71" s="205"/>
      <c r="WHO71" s="205"/>
      <c r="WHP71" s="205"/>
      <c r="WHQ71" s="205"/>
      <c r="WHR71" s="181"/>
      <c r="WHS71" s="205"/>
      <c r="WHT71" s="205"/>
      <c r="WHU71" s="205"/>
      <c r="WHV71" s="205"/>
      <c r="WHW71" s="205"/>
      <c r="WHX71" s="205"/>
      <c r="WHY71" s="205"/>
      <c r="WHZ71" s="205"/>
      <c r="WIA71" s="181"/>
      <c r="WIB71" s="205"/>
      <c r="WIC71" s="205"/>
      <c r="WID71" s="205"/>
      <c r="WIE71" s="205"/>
      <c r="WIF71" s="205"/>
      <c r="WIG71" s="205"/>
      <c r="WIH71" s="205"/>
      <c r="WII71" s="205"/>
      <c r="WIJ71" s="205"/>
      <c r="WIK71" s="205"/>
      <c r="WIL71" s="205"/>
      <c r="WIM71" s="205"/>
      <c r="WIN71" s="205"/>
      <c r="WIO71" s="205"/>
      <c r="WIP71" s="205"/>
      <c r="WIQ71" s="205"/>
      <c r="WIR71" s="205"/>
      <c r="WIS71" s="205"/>
      <c r="WIT71" s="205"/>
      <c r="WIU71" s="205"/>
      <c r="WIV71" s="181"/>
      <c r="WIW71" s="205"/>
      <c r="WIX71" s="205"/>
      <c r="WIY71" s="205"/>
      <c r="WIZ71" s="205"/>
      <c r="WJA71" s="205"/>
      <c r="WJB71" s="205"/>
      <c r="WJC71" s="205"/>
      <c r="WJD71" s="205"/>
      <c r="WJE71" s="181"/>
      <c r="WJF71" s="205"/>
      <c r="WJG71" s="205"/>
      <c r="WJH71" s="205"/>
      <c r="WJI71" s="205"/>
      <c r="WJJ71" s="205"/>
      <c r="WJK71" s="205"/>
      <c r="WJL71" s="205"/>
      <c r="WJM71" s="205"/>
      <c r="WJN71" s="205"/>
      <c r="WJO71" s="205"/>
      <c r="WJP71" s="205"/>
      <c r="WJQ71" s="205"/>
      <c r="WJR71" s="205"/>
      <c r="WJS71" s="205"/>
      <c r="WJT71" s="205"/>
      <c r="WJU71" s="205"/>
      <c r="WJV71" s="205"/>
      <c r="WJW71" s="205"/>
      <c r="WJX71" s="205"/>
      <c r="WJY71" s="205"/>
      <c r="WJZ71" s="181"/>
      <c r="WKA71" s="205"/>
      <c r="WKB71" s="205"/>
      <c r="WKC71" s="205"/>
      <c r="WKD71" s="205"/>
      <c r="WKE71" s="205"/>
      <c r="WKF71" s="205"/>
      <c r="WKG71" s="205"/>
      <c r="WKH71" s="205"/>
      <c r="WKI71" s="181"/>
      <c r="WKJ71" s="205"/>
      <c r="WKK71" s="205"/>
      <c r="WKL71" s="205"/>
      <c r="WKM71" s="205"/>
      <c r="WKN71" s="205"/>
      <c r="WKO71" s="205"/>
      <c r="WKP71" s="205"/>
      <c r="WKQ71" s="205"/>
      <c r="WKR71" s="205"/>
      <c r="WKS71" s="205"/>
      <c r="WKT71" s="205"/>
      <c r="WKU71" s="205"/>
      <c r="WKV71" s="205"/>
      <c r="WKW71" s="205"/>
      <c r="WKX71" s="205"/>
      <c r="WKY71" s="205"/>
      <c r="WKZ71" s="205"/>
      <c r="WLA71" s="205"/>
      <c r="WLB71" s="205"/>
      <c r="WLC71" s="205"/>
      <c r="WLD71" s="181"/>
      <c r="WLE71" s="205"/>
      <c r="WLF71" s="205"/>
      <c r="WLG71" s="205"/>
      <c r="WLH71" s="205"/>
      <c r="WLI71" s="205"/>
      <c r="WLJ71" s="205"/>
      <c r="WLK71" s="205"/>
      <c r="WLL71" s="205"/>
      <c r="WLM71" s="181"/>
      <c r="WLN71" s="205"/>
      <c r="WLO71" s="205"/>
      <c r="WLP71" s="205"/>
      <c r="WLQ71" s="205"/>
      <c r="WLR71" s="205"/>
      <c r="WLS71" s="205"/>
      <c r="WLT71" s="205"/>
      <c r="WLU71" s="205"/>
      <c r="WLV71" s="205"/>
      <c r="WLW71" s="205"/>
      <c r="WLX71" s="205"/>
      <c r="WLY71" s="205"/>
      <c r="WLZ71" s="205"/>
      <c r="WMA71" s="205"/>
      <c r="WMB71" s="205"/>
      <c r="WMC71" s="205"/>
      <c r="WMD71" s="205"/>
      <c r="WME71" s="205"/>
      <c r="WMF71" s="205"/>
      <c r="WMG71" s="205"/>
      <c r="WMH71" s="181"/>
      <c r="WMI71" s="205"/>
      <c r="WMJ71" s="205"/>
      <c r="WMK71" s="205"/>
      <c r="WML71" s="205"/>
      <c r="WMM71" s="205"/>
      <c r="WMN71" s="205"/>
      <c r="WMO71" s="205"/>
      <c r="WMP71" s="205"/>
      <c r="WMQ71" s="181"/>
      <c r="WMR71" s="205"/>
      <c r="WMS71" s="205"/>
      <c r="WMT71" s="205"/>
      <c r="WMU71" s="205"/>
      <c r="WMV71" s="205"/>
      <c r="WMW71" s="205"/>
      <c r="WMX71" s="205"/>
      <c r="WMY71" s="205"/>
      <c r="WMZ71" s="205"/>
      <c r="WNA71" s="205"/>
      <c r="WNB71" s="205"/>
      <c r="WNC71" s="205"/>
      <c r="WND71" s="205"/>
      <c r="WNE71" s="205"/>
      <c r="WNF71" s="205"/>
      <c r="WNG71" s="205"/>
      <c r="WNH71" s="205"/>
      <c r="WNI71" s="205"/>
      <c r="WNJ71" s="205"/>
      <c r="WNK71" s="205"/>
      <c r="WNL71" s="181"/>
      <c r="WNM71" s="205"/>
      <c r="WNN71" s="205"/>
      <c r="WNO71" s="205"/>
      <c r="WNP71" s="205"/>
      <c r="WNQ71" s="205"/>
      <c r="WNR71" s="205"/>
      <c r="WNS71" s="205"/>
      <c r="WNT71" s="205"/>
      <c r="WNU71" s="181"/>
      <c r="WNV71" s="205"/>
      <c r="WNW71" s="205"/>
      <c r="WNX71" s="205"/>
      <c r="WNY71" s="205"/>
      <c r="WNZ71" s="205"/>
      <c r="WOA71" s="205"/>
      <c r="WOB71" s="205"/>
      <c r="WOC71" s="205"/>
      <c r="WOD71" s="205"/>
      <c r="WOE71" s="205"/>
      <c r="WOF71" s="205"/>
      <c r="WOG71" s="205"/>
      <c r="WOH71" s="205"/>
      <c r="WOI71" s="205"/>
      <c r="WOJ71" s="205"/>
      <c r="WOK71" s="205"/>
      <c r="WOL71" s="205"/>
      <c r="WOM71" s="205"/>
      <c r="WON71" s="205"/>
      <c r="WOO71" s="205"/>
      <c r="WOP71" s="181"/>
      <c r="WOQ71" s="205"/>
      <c r="WOR71" s="205"/>
      <c r="WOS71" s="205"/>
      <c r="WOT71" s="205"/>
      <c r="WOU71" s="205"/>
      <c r="WOV71" s="205"/>
      <c r="WOW71" s="205"/>
      <c r="WOX71" s="205"/>
      <c r="WOY71" s="181"/>
      <c r="WOZ71" s="205"/>
      <c r="WPA71" s="205"/>
      <c r="WPB71" s="205"/>
      <c r="WPC71" s="205"/>
      <c r="WPD71" s="205"/>
      <c r="WPE71" s="205"/>
      <c r="WPF71" s="205"/>
      <c r="WPG71" s="205"/>
      <c r="WPH71" s="205"/>
      <c r="WPI71" s="205"/>
      <c r="WPJ71" s="205"/>
      <c r="WPK71" s="205"/>
      <c r="WPL71" s="205"/>
      <c r="WPM71" s="205"/>
      <c r="WPN71" s="205"/>
      <c r="WPO71" s="205"/>
      <c r="WPP71" s="205"/>
      <c r="WPQ71" s="205"/>
      <c r="WPR71" s="205"/>
      <c r="WPS71" s="205"/>
      <c r="WPT71" s="181"/>
      <c r="WPU71" s="205"/>
      <c r="WPV71" s="205"/>
      <c r="WPW71" s="205"/>
      <c r="WPX71" s="205"/>
      <c r="WPY71" s="205"/>
      <c r="WPZ71" s="205"/>
      <c r="WQA71" s="205"/>
      <c r="WQB71" s="205"/>
      <c r="WQC71" s="181"/>
      <c r="WQD71" s="205"/>
      <c r="WQE71" s="205"/>
      <c r="WQF71" s="205"/>
      <c r="WQG71" s="205"/>
      <c r="WQH71" s="205"/>
      <c r="WQI71" s="205"/>
      <c r="WQJ71" s="205"/>
      <c r="WQK71" s="205"/>
      <c r="WQL71" s="205"/>
      <c r="WQM71" s="205"/>
      <c r="WQN71" s="205"/>
      <c r="WQO71" s="205"/>
      <c r="WQP71" s="205"/>
      <c r="WQQ71" s="205"/>
      <c r="WQR71" s="205"/>
      <c r="WQS71" s="205"/>
      <c r="WQT71" s="205"/>
      <c r="WQU71" s="205"/>
      <c r="WQV71" s="205"/>
      <c r="WQW71" s="205"/>
      <c r="WQX71" s="181"/>
      <c r="WQY71" s="205"/>
      <c r="WQZ71" s="205"/>
      <c r="WRA71" s="205"/>
      <c r="WRB71" s="205"/>
      <c r="WRC71" s="205"/>
      <c r="WRD71" s="205"/>
      <c r="WRE71" s="205"/>
      <c r="WRF71" s="205"/>
      <c r="WRG71" s="181"/>
      <c r="WRH71" s="205"/>
      <c r="WRI71" s="205"/>
      <c r="WRJ71" s="205"/>
      <c r="WRK71" s="205"/>
      <c r="WRL71" s="205"/>
      <c r="WRM71" s="205"/>
      <c r="WRN71" s="205"/>
      <c r="WRO71" s="205"/>
      <c r="WRP71" s="205"/>
      <c r="WRQ71" s="205"/>
      <c r="WRR71" s="205"/>
      <c r="WRS71" s="205"/>
      <c r="WRT71" s="205"/>
      <c r="WRU71" s="205"/>
      <c r="WRV71" s="205"/>
      <c r="WRW71" s="205"/>
      <c r="WRX71" s="205"/>
      <c r="WRY71" s="205"/>
      <c r="WRZ71" s="205"/>
      <c r="WSA71" s="205"/>
      <c r="WSB71" s="181"/>
      <c r="WSC71" s="205"/>
      <c r="WSD71" s="205"/>
      <c r="WSE71" s="205"/>
      <c r="WSF71" s="205"/>
      <c r="WSG71" s="205"/>
      <c r="WSH71" s="205"/>
      <c r="WSI71" s="205"/>
      <c r="WSJ71" s="205"/>
      <c r="WSK71" s="181"/>
      <c r="WSL71" s="205"/>
      <c r="WSM71" s="205"/>
      <c r="WSN71" s="205"/>
      <c r="WSO71" s="205"/>
      <c r="WSP71" s="205"/>
      <c r="WSQ71" s="205"/>
      <c r="WSR71" s="205"/>
      <c r="WSS71" s="205"/>
      <c r="WST71" s="205"/>
      <c r="WSU71" s="205"/>
      <c r="WSV71" s="205"/>
      <c r="WSW71" s="205"/>
      <c r="WSX71" s="205"/>
      <c r="WSY71" s="205"/>
      <c r="WSZ71" s="205"/>
      <c r="WTA71" s="205"/>
      <c r="WTB71" s="205"/>
      <c r="WTC71" s="205"/>
      <c r="WTD71" s="205"/>
      <c r="WTE71" s="205"/>
      <c r="WTF71" s="181"/>
      <c r="WTG71" s="205"/>
      <c r="WTH71" s="205"/>
      <c r="WTI71" s="205"/>
      <c r="WTJ71" s="205"/>
      <c r="WTK71" s="205"/>
      <c r="WTL71" s="205"/>
      <c r="WTM71" s="205"/>
      <c r="WTN71" s="205"/>
      <c r="WTO71" s="181"/>
      <c r="WTP71" s="205"/>
      <c r="WTQ71" s="205"/>
      <c r="WTR71" s="205"/>
      <c r="WTS71" s="205"/>
      <c r="WTT71" s="205"/>
      <c r="WTU71" s="205"/>
      <c r="WTV71" s="205"/>
      <c r="WTW71" s="205"/>
      <c r="WTX71" s="205"/>
      <c r="WTY71" s="205"/>
      <c r="WTZ71" s="205"/>
      <c r="WUA71" s="205"/>
      <c r="WUB71" s="205"/>
      <c r="WUC71" s="205"/>
      <c r="WUD71" s="205"/>
      <c r="WUE71" s="205"/>
      <c r="WUF71" s="205"/>
      <c r="WUG71" s="205"/>
      <c r="WUH71" s="205"/>
      <c r="WUI71" s="205"/>
      <c r="WUJ71" s="181"/>
      <c r="WUK71" s="205"/>
      <c r="WUL71" s="205"/>
      <c r="WUM71" s="205"/>
      <c r="WUN71" s="205"/>
      <c r="WUO71" s="205"/>
      <c r="WUP71" s="205"/>
      <c r="WUQ71" s="205"/>
      <c r="WUR71" s="205"/>
      <c r="WUS71" s="181"/>
      <c r="WUT71" s="205"/>
      <c r="WUU71" s="205"/>
      <c r="WUV71" s="205"/>
      <c r="WUW71" s="205"/>
      <c r="WUX71" s="205"/>
      <c r="WUY71" s="205"/>
      <c r="WUZ71" s="205"/>
      <c r="WVA71" s="205"/>
      <c r="WVB71" s="205"/>
      <c r="WVC71" s="205"/>
      <c r="WVD71" s="205"/>
      <c r="WVE71" s="205"/>
      <c r="WVF71" s="205"/>
      <c r="WVG71" s="205"/>
      <c r="WVH71" s="205"/>
      <c r="WVI71" s="205"/>
      <c r="WVJ71" s="205"/>
      <c r="WVK71" s="205"/>
      <c r="WVL71" s="205"/>
      <c r="WVM71" s="205"/>
      <c r="WVN71" s="181"/>
      <c r="WVO71" s="205"/>
      <c r="WVP71" s="205"/>
      <c r="WVQ71" s="205"/>
      <c r="WVR71" s="205"/>
      <c r="WVS71" s="205"/>
      <c r="WVT71" s="205"/>
      <c r="WVU71" s="205"/>
      <c r="WVV71" s="205"/>
      <c r="WVW71" s="181"/>
      <c r="WVX71" s="205"/>
      <c r="WVY71" s="205"/>
      <c r="WVZ71" s="205"/>
      <c r="WWA71" s="205"/>
      <c r="WWB71" s="205"/>
      <c r="WWC71" s="205"/>
      <c r="WWD71" s="205"/>
      <c r="WWE71" s="205"/>
      <c r="WWF71" s="205"/>
      <c r="WWG71" s="205"/>
      <c r="WWH71" s="205"/>
      <c r="WWI71" s="205"/>
      <c r="WWJ71" s="205"/>
      <c r="WWK71" s="205"/>
      <c r="WWL71" s="205"/>
      <c r="WWM71" s="205"/>
      <c r="WWN71" s="205"/>
      <c r="WWO71" s="205"/>
      <c r="WWP71" s="205"/>
      <c r="WWQ71" s="205"/>
      <c r="WWR71" s="181"/>
      <c r="WWS71" s="205"/>
      <c r="WWT71" s="205"/>
      <c r="WWU71" s="205"/>
      <c r="WWV71" s="205"/>
      <c r="WWW71" s="205"/>
      <c r="WWX71" s="205"/>
      <c r="WWY71" s="205"/>
      <c r="WWZ71" s="205"/>
      <c r="WXA71" s="181"/>
      <c r="WXB71" s="205"/>
      <c r="WXC71" s="205"/>
      <c r="WXD71" s="205"/>
      <c r="WXE71" s="205"/>
      <c r="WXF71" s="205"/>
      <c r="WXG71" s="205"/>
      <c r="WXH71" s="205"/>
      <c r="WXI71" s="205"/>
      <c r="WXJ71" s="205"/>
      <c r="WXK71" s="205"/>
      <c r="WXL71" s="205"/>
      <c r="WXM71" s="205"/>
      <c r="WXN71" s="205"/>
      <c r="WXO71" s="205"/>
      <c r="WXP71" s="205"/>
      <c r="WXQ71" s="205"/>
      <c r="WXR71" s="205"/>
      <c r="WXS71" s="205"/>
      <c r="WXT71" s="205"/>
      <c r="WXU71" s="205"/>
      <c r="WXV71" s="181"/>
      <c r="WXW71" s="205"/>
      <c r="WXX71" s="205"/>
      <c r="WXY71" s="205"/>
      <c r="WXZ71" s="205"/>
      <c r="WYA71" s="205"/>
      <c r="WYB71" s="205"/>
      <c r="WYC71" s="205"/>
      <c r="WYD71" s="205"/>
      <c r="WYE71" s="181"/>
      <c r="WYF71" s="205"/>
      <c r="WYG71" s="205"/>
      <c r="WYH71" s="205"/>
      <c r="WYI71" s="205"/>
      <c r="WYJ71" s="205"/>
      <c r="WYK71" s="205"/>
      <c r="WYL71" s="205"/>
      <c r="WYM71" s="205"/>
      <c r="WYN71" s="205"/>
      <c r="WYO71" s="205"/>
      <c r="WYP71" s="205"/>
      <c r="WYQ71" s="205"/>
      <c r="WYR71" s="205"/>
      <c r="WYS71" s="205"/>
      <c r="WYT71" s="205"/>
      <c r="WYU71" s="205"/>
      <c r="WYV71" s="205"/>
      <c r="WYW71" s="205"/>
      <c r="WYX71" s="205"/>
      <c r="WYY71" s="205"/>
      <c r="WYZ71" s="181"/>
      <c r="WZA71" s="205"/>
      <c r="WZB71" s="205"/>
      <c r="WZC71" s="205"/>
      <c r="WZD71" s="205"/>
      <c r="WZE71" s="205"/>
      <c r="WZF71" s="205"/>
      <c r="WZG71" s="205"/>
      <c r="WZH71" s="205"/>
      <c r="WZI71" s="181"/>
      <c r="WZJ71" s="205"/>
      <c r="WZK71" s="205"/>
      <c r="WZL71" s="205"/>
      <c r="WZM71" s="205"/>
      <c r="WZN71" s="205"/>
      <c r="WZO71" s="205"/>
      <c r="WZP71" s="205"/>
      <c r="WZQ71" s="205"/>
      <c r="WZR71" s="205"/>
      <c r="WZS71" s="205"/>
      <c r="WZT71" s="205"/>
      <c r="WZU71" s="205"/>
      <c r="WZV71" s="205"/>
      <c r="WZW71" s="205"/>
      <c r="WZX71" s="205"/>
      <c r="WZY71" s="205"/>
      <c r="WZZ71" s="205"/>
      <c r="XAA71" s="205"/>
      <c r="XAB71" s="205"/>
      <c r="XAC71" s="205"/>
      <c r="XAD71" s="181"/>
      <c r="XAE71" s="205"/>
      <c r="XAF71" s="205"/>
      <c r="XAG71" s="205"/>
      <c r="XAH71" s="205"/>
      <c r="XAI71" s="205"/>
      <c r="XAJ71" s="205"/>
      <c r="XAK71" s="205"/>
      <c r="XAL71" s="205"/>
      <c r="XAM71" s="181"/>
      <c r="XAN71" s="205"/>
      <c r="XAO71" s="205"/>
      <c r="XAP71" s="205"/>
      <c r="XAQ71" s="205"/>
      <c r="XAR71" s="205"/>
      <c r="XAS71" s="205"/>
      <c r="XAT71" s="205"/>
      <c r="XAU71" s="205"/>
      <c r="XAV71" s="205"/>
      <c r="XAW71" s="205"/>
      <c r="XAX71" s="205"/>
      <c r="XAY71" s="205"/>
      <c r="XAZ71" s="205"/>
      <c r="XBA71" s="205"/>
      <c r="XBB71" s="205"/>
      <c r="XBC71" s="205"/>
      <c r="XBD71" s="205"/>
      <c r="XBE71" s="205"/>
      <c r="XBF71" s="205"/>
      <c r="XBG71" s="205"/>
      <c r="XBH71" s="181"/>
      <c r="XBI71" s="205"/>
      <c r="XBJ71" s="205"/>
      <c r="XBK71" s="205"/>
      <c r="XBL71" s="205"/>
      <c r="XBM71" s="205"/>
      <c r="XBN71" s="205"/>
      <c r="XBO71" s="205"/>
      <c r="XBP71" s="205"/>
      <c r="XBQ71" s="181"/>
      <c r="XBR71" s="205"/>
      <c r="XBS71" s="205"/>
      <c r="XBT71" s="205"/>
      <c r="XBU71" s="205"/>
      <c r="XBV71" s="205"/>
      <c r="XBW71" s="205"/>
      <c r="XBX71" s="205"/>
      <c r="XBY71" s="205"/>
      <c r="XBZ71" s="205"/>
      <c r="XCA71" s="205"/>
      <c r="XCB71" s="205"/>
      <c r="XCC71" s="205"/>
      <c r="XCD71" s="205"/>
      <c r="XCE71" s="205"/>
      <c r="XCF71" s="205"/>
      <c r="XCG71" s="205"/>
      <c r="XCH71" s="205"/>
      <c r="XCI71" s="205"/>
      <c r="XCJ71" s="205"/>
      <c r="XCK71" s="205"/>
      <c r="XCL71" s="181"/>
      <c r="XCM71" s="205"/>
      <c r="XCN71" s="205"/>
      <c r="XCO71" s="205"/>
      <c r="XCP71" s="205"/>
      <c r="XCQ71" s="205"/>
      <c r="XCR71" s="205"/>
      <c r="XCS71" s="205"/>
      <c r="XCT71" s="205"/>
      <c r="XCU71" s="181"/>
      <c r="XCV71" s="205"/>
      <c r="XCW71" s="205"/>
      <c r="XCX71" s="205"/>
      <c r="XCY71" s="205"/>
      <c r="XCZ71" s="205"/>
      <c r="XDA71" s="205"/>
      <c r="XDB71" s="205"/>
      <c r="XDC71" s="205"/>
      <c r="XDD71" s="205"/>
      <c r="XDE71" s="205"/>
      <c r="XDF71" s="205"/>
      <c r="XDG71" s="205"/>
      <c r="XDH71" s="205"/>
      <c r="XDI71" s="205"/>
      <c r="XDJ71" s="205"/>
      <c r="XDK71" s="205"/>
      <c r="XDL71" s="205"/>
      <c r="XDM71" s="205"/>
      <c r="XDN71" s="205"/>
      <c r="XDO71" s="205"/>
      <c r="XDP71" s="181"/>
      <c r="XDQ71" s="205"/>
      <c r="XDR71" s="205"/>
      <c r="XDS71" s="205"/>
      <c r="XDT71" s="205"/>
      <c r="XDU71" s="205"/>
      <c r="XDV71" s="205"/>
      <c r="XDW71" s="205"/>
      <c r="XDX71" s="205"/>
      <c r="XDY71" s="181"/>
      <c r="XDZ71" s="205"/>
      <c r="XEA71" s="205"/>
      <c r="XEB71" s="205"/>
      <c r="XEC71" s="205"/>
      <c r="XED71" s="205"/>
      <c r="XEE71" s="205"/>
      <c r="XEF71" s="205"/>
      <c r="XEG71" s="205"/>
      <c r="XEH71" s="205"/>
      <c r="XEI71" s="205"/>
      <c r="XEJ71" s="205"/>
      <c r="XEK71" s="205"/>
    </row>
    <row r="72" spans="1:16365" ht="12.75" customHeight="1">
      <c r="A72" s="202"/>
      <c r="B72" s="199"/>
      <c r="C72" s="203"/>
      <c r="D72" s="195"/>
      <c r="E72" s="195"/>
      <c r="F72" s="207"/>
      <c r="G72" s="207"/>
      <c r="H72" s="207"/>
      <c r="I72" s="207"/>
      <c r="J72" s="207"/>
      <c r="K72" s="207"/>
      <c r="L72" s="207"/>
    </row>
    <row r="73" spans="1:16365" ht="12.75" customHeight="1">
      <c r="A73" s="202"/>
      <c r="B73" s="206" t="s">
        <v>190</v>
      </c>
      <c r="C73" s="221"/>
      <c r="D73" s="195">
        <v>70</v>
      </c>
      <c r="E73" s="195">
        <v>74</v>
      </c>
      <c r="F73" s="197">
        <v>76</v>
      </c>
      <c r="G73" s="197">
        <v>76</v>
      </c>
      <c r="H73" s="197">
        <v>78</v>
      </c>
      <c r="I73" s="197">
        <v>81</v>
      </c>
      <c r="J73" s="197">
        <v>82</v>
      </c>
      <c r="K73" s="197">
        <v>82</v>
      </c>
      <c r="L73" s="197">
        <v>86</v>
      </c>
    </row>
    <row r="74" spans="1:16365" ht="12.75" customHeight="1">
      <c r="A74" s="202">
        <v>889</v>
      </c>
      <c r="B74" s="199" t="s">
        <v>238</v>
      </c>
      <c r="C74" s="203" t="s">
        <v>70</v>
      </c>
      <c r="D74" s="200">
        <v>83</v>
      </c>
      <c r="E74" s="200">
        <v>94</v>
      </c>
      <c r="F74" s="207">
        <v>94</v>
      </c>
      <c r="G74" s="207">
        <v>93</v>
      </c>
      <c r="H74" s="207">
        <v>89</v>
      </c>
      <c r="I74" s="207">
        <v>89</v>
      </c>
      <c r="J74" s="207">
        <v>83</v>
      </c>
      <c r="K74" s="207">
        <v>91</v>
      </c>
      <c r="L74" s="207">
        <v>96</v>
      </c>
    </row>
    <row r="75" spans="1:16365" ht="12.75" customHeight="1">
      <c r="A75" s="202">
        <v>890</v>
      </c>
      <c r="B75" s="199" t="s">
        <v>239</v>
      </c>
      <c r="C75" s="203" t="s">
        <v>70</v>
      </c>
      <c r="D75" s="200">
        <v>110</v>
      </c>
      <c r="E75" s="200">
        <v>128</v>
      </c>
      <c r="F75" s="207">
        <v>136</v>
      </c>
      <c r="G75" s="207">
        <v>150</v>
      </c>
      <c r="H75" s="207">
        <v>166</v>
      </c>
      <c r="I75" s="207">
        <v>153</v>
      </c>
      <c r="J75" s="207">
        <v>158</v>
      </c>
      <c r="K75" s="207">
        <v>164</v>
      </c>
      <c r="L75" s="207">
        <v>184</v>
      </c>
    </row>
    <row r="76" spans="1:16365" ht="12.75" customHeight="1">
      <c r="A76" s="202">
        <v>350</v>
      </c>
      <c r="B76" s="199" t="s">
        <v>69</v>
      </c>
      <c r="C76" s="203" t="s">
        <v>70</v>
      </c>
      <c r="D76" s="200">
        <v>68</v>
      </c>
      <c r="E76" s="200">
        <v>75</v>
      </c>
      <c r="F76" s="207">
        <v>81</v>
      </c>
      <c r="G76" s="207">
        <v>80</v>
      </c>
      <c r="H76" s="207">
        <v>83</v>
      </c>
      <c r="I76" s="207">
        <v>80</v>
      </c>
      <c r="J76" s="207">
        <v>87</v>
      </c>
      <c r="K76" s="207">
        <v>85</v>
      </c>
      <c r="L76" s="207">
        <v>87</v>
      </c>
    </row>
    <row r="77" spans="1:16365" ht="12.75" customHeight="1">
      <c r="A77" s="202">
        <v>351</v>
      </c>
      <c r="B77" s="199" t="s">
        <v>71</v>
      </c>
      <c r="C77" s="203" t="s">
        <v>70</v>
      </c>
      <c r="D77" s="200">
        <v>69</v>
      </c>
      <c r="E77" s="200">
        <v>69</v>
      </c>
      <c r="F77" s="207">
        <v>77</v>
      </c>
      <c r="G77" s="207">
        <v>78</v>
      </c>
      <c r="H77" s="207">
        <v>76</v>
      </c>
      <c r="I77" s="207">
        <v>73</v>
      </c>
      <c r="J77" s="207">
        <v>69</v>
      </c>
      <c r="K77" s="207">
        <v>72</v>
      </c>
      <c r="L77" s="207">
        <v>82</v>
      </c>
    </row>
    <row r="78" spans="1:16365" ht="12.75" customHeight="1">
      <c r="A78" s="202">
        <v>895</v>
      </c>
      <c r="B78" s="199" t="s">
        <v>236</v>
      </c>
      <c r="C78" s="203" t="s">
        <v>70</v>
      </c>
      <c r="D78" s="200">
        <v>0</v>
      </c>
      <c r="E78" s="200">
        <v>57</v>
      </c>
      <c r="F78" s="207">
        <v>59</v>
      </c>
      <c r="G78" s="207">
        <v>59</v>
      </c>
      <c r="H78" s="207">
        <v>50</v>
      </c>
      <c r="I78" s="207">
        <v>44</v>
      </c>
      <c r="J78" s="207">
        <v>48</v>
      </c>
      <c r="K78" s="207">
        <v>51</v>
      </c>
      <c r="L78" s="207">
        <v>57</v>
      </c>
    </row>
    <row r="79" spans="1:16365" ht="12.75" customHeight="1">
      <c r="A79" s="202">
        <v>896</v>
      </c>
      <c r="B79" s="199" t="s">
        <v>237</v>
      </c>
      <c r="C79" s="203" t="s">
        <v>70</v>
      </c>
      <c r="D79" s="200">
        <v>0</v>
      </c>
      <c r="E79" s="200">
        <v>50</v>
      </c>
      <c r="F79" s="207">
        <v>53</v>
      </c>
      <c r="G79" s="207">
        <v>56</v>
      </c>
      <c r="H79" s="207">
        <v>58</v>
      </c>
      <c r="I79" s="207">
        <v>66</v>
      </c>
      <c r="J79" s="207">
        <v>75</v>
      </c>
      <c r="K79" s="207">
        <v>71</v>
      </c>
      <c r="L79" s="207">
        <v>73</v>
      </c>
    </row>
    <row r="80" spans="1:16365" ht="12.75" customHeight="1">
      <c r="A80" s="202">
        <v>909</v>
      </c>
      <c r="B80" s="199" t="s">
        <v>85</v>
      </c>
      <c r="C80" s="203" t="s">
        <v>70</v>
      </c>
      <c r="D80" s="200">
        <v>45</v>
      </c>
      <c r="E80" s="200">
        <v>52</v>
      </c>
      <c r="F80" s="207">
        <v>53</v>
      </c>
      <c r="G80" s="207">
        <v>62</v>
      </c>
      <c r="H80" s="207">
        <v>67</v>
      </c>
      <c r="I80" s="207">
        <v>71</v>
      </c>
      <c r="J80" s="207">
        <v>73</v>
      </c>
      <c r="K80" s="207">
        <v>71</v>
      </c>
      <c r="L80" s="207">
        <v>68</v>
      </c>
    </row>
    <row r="81" spans="1:12">
      <c r="A81" s="202">
        <v>876</v>
      </c>
      <c r="B81" s="199" t="s">
        <v>234</v>
      </c>
      <c r="C81" s="203" t="s">
        <v>70</v>
      </c>
      <c r="D81" s="200">
        <v>56</v>
      </c>
      <c r="E81" s="200">
        <v>52</v>
      </c>
      <c r="F81" s="207">
        <v>45</v>
      </c>
      <c r="G81" s="207">
        <v>44</v>
      </c>
      <c r="H81" s="207">
        <v>52</v>
      </c>
      <c r="I81" s="207">
        <v>75</v>
      </c>
      <c r="J81" s="207">
        <v>81</v>
      </c>
      <c r="K81" s="207">
        <v>85</v>
      </c>
      <c r="L81" s="207">
        <v>94</v>
      </c>
    </row>
    <row r="82" spans="1:12">
      <c r="A82" s="202">
        <v>340</v>
      </c>
      <c r="B82" s="199" t="s">
        <v>80</v>
      </c>
      <c r="C82" s="203" t="s">
        <v>70</v>
      </c>
      <c r="D82" s="200">
        <v>88</v>
      </c>
      <c r="E82" s="200">
        <v>88</v>
      </c>
      <c r="F82" s="207">
        <v>86</v>
      </c>
      <c r="G82" s="207">
        <v>78</v>
      </c>
      <c r="H82" s="207">
        <v>73</v>
      </c>
      <c r="I82" s="207">
        <v>80</v>
      </c>
      <c r="J82" s="207">
        <v>95</v>
      </c>
      <c r="K82" s="207">
        <v>89</v>
      </c>
      <c r="L82" s="207">
        <v>89</v>
      </c>
    </row>
    <row r="83" spans="1:12">
      <c r="A83" s="202">
        <v>888</v>
      </c>
      <c r="B83" s="199" t="s">
        <v>86</v>
      </c>
      <c r="C83" s="203" t="s">
        <v>70</v>
      </c>
      <c r="D83" s="200">
        <v>51</v>
      </c>
      <c r="E83" s="200">
        <v>52</v>
      </c>
      <c r="F83" s="207">
        <v>53</v>
      </c>
      <c r="G83" s="207">
        <v>54</v>
      </c>
      <c r="H83" s="207">
        <v>61</v>
      </c>
      <c r="I83" s="207">
        <v>65</v>
      </c>
      <c r="J83" s="207">
        <v>66</v>
      </c>
      <c r="K83" s="207">
        <v>68</v>
      </c>
      <c r="L83" s="207">
        <v>75</v>
      </c>
    </row>
    <row r="84" spans="1:12">
      <c r="A84" s="202">
        <v>341</v>
      </c>
      <c r="B84" s="199" t="s">
        <v>81</v>
      </c>
      <c r="C84" s="203" t="s">
        <v>70</v>
      </c>
      <c r="D84" s="200">
        <v>94</v>
      </c>
      <c r="E84" s="200">
        <v>102</v>
      </c>
      <c r="F84" s="207">
        <v>106</v>
      </c>
      <c r="G84" s="207">
        <v>105</v>
      </c>
      <c r="H84" s="207">
        <v>106</v>
      </c>
      <c r="I84" s="207">
        <v>111</v>
      </c>
      <c r="J84" s="207">
        <v>111</v>
      </c>
      <c r="K84" s="207">
        <v>115</v>
      </c>
      <c r="L84" s="207">
        <v>122</v>
      </c>
    </row>
    <row r="85" spans="1:12">
      <c r="A85" s="202">
        <v>352</v>
      </c>
      <c r="B85" s="199" t="s">
        <v>72</v>
      </c>
      <c r="C85" s="203" t="s">
        <v>70</v>
      </c>
      <c r="D85" s="200">
        <v>136</v>
      </c>
      <c r="E85" s="200">
        <v>137</v>
      </c>
      <c r="F85" s="207">
        <v>131</v>
      </c>
      <c r="G85" s="207">
        <v>121</v>
      </c>
      <c r="H85" s="207">
        <v>117</v>
      </c>
      <c r="I85" s="207">
        <v>122</v>
      </c>
      <c r="J85" s="207">
        <v>113</v>
      </c>
      <c r="K85" s="207">
        <v>105</v>
      </c>
      <c r="L85" s="207">
        <v>97</v>
      </c>
    </row>
    <row r="86" spans="1:12">
      <c r="A86" s="202">
        <v>353</v>
      </c>
      <c r="B86" s="199" t="s">
        <v>73</v>
      </c>
      <c r="C86" s="203" t="s">
        <v>70</v>
      </c>
      <c r="D86" s="200">
        <v>57</v>
      </c>
      <c r="E86" s="200">
        <v>62</v>
      </c>
      <c r="F86" s="207">
        <v>60</v>
      </c>
      <c r="G86" s="207">
        <v>57</v>
      </c>
      <c r="H86" s="207">
        <v>61</v>
      </c>
      <c r="I86" s="207">
        <v>69</v>
      </c>
      <c r="J86" s="207">
        <v>68</v>
      </c>
      <c r="K86" s="207">
        <v>71</v>
      </c>
      <c r="L86" s="207">
        <v>84</v>
      </c>
    </row>
    <row r="87" spans="1:12">
      <c r="A87" s="202">
        <v>354</v>
      </c>
      <c r="B87" s="199" t="s">
        <v>74</v>
      </c>
      <c r="C87" s="203" t="s">
        <v>70</v>
      </c>
      <c r="D87" s="200">
        <v>79</v>
      </c>
      <c r="E87" s="200">
        <v>84</v>
      </c>
      <c r="F87" s="207">
        <v>89</v>
      </c>
      <c r="G87" s="207">
        <v>88</v>
      </c>
      <c r="H87" s="207">
        <v>99</v>
      </c>
      <c r="I87" s="207">
        <v>105</v>
      </c>
      <c r="J87" s="207">
        <v>104</v>
      </c>
      <c r="K87" s="207">
        <v>95</v>
      </c>
      <c r="L87" s="207">
        <v>89</v>
      </c>
    </row>
    <row r="88" spans="1:12">
      <c r="A88" s="202">
        <v>355</v>
      </c>
      <c r="B88" s="199" t="s">
        <v>75</v>
      </c>
      <c r="C88" s="203" t="s">
        <v>70</v>
      </c>
      <c r="D88" s="200">
        <v>100</v>
      </c>
      <c r="E88" s="200">
        <v>100</v>
      </c>
      <c r="F88" s="207">
        <v>116</v>
      </c>
      <c r="G88" s="207">
        <v>109</v>
      </c>
      <c r="H88" s="207">
        <v>105</v>
      </c>
      <c r="I88" s="207">
        <v>110</v>
      </c>
      <c r="J88" s="207">
        <v>111</v>
      </c>
      <c r="K88" s="207">
        <v>103</v>
      </c>
      <c r="L88" s="207">
        <v>95</v>
      </c>
    </row>
    <row r="89" spans="1:12">
      <c r="A89" s="202">
        <v>343</v>
      </c>
      <c r="B89" s="199" t="s">
        <v>83</v>
      </c>
      <c r="C89" s="203" t="s">
        <v>70</v>
      </c>
      <c r="D89" s="200">
        <v>64</v>
      </c>
      <c r="E89" s="200">
        <v>68</v>
      </c>
      <c r="F89" s="207">
        <v>70</v>
      </c>
      <c r="G89" s="207">
        <v>73</v>
      </c>
      <c r="H89" s="207">
        <v>78</v>
      </c>
      <c r="I89" s="207">
        <v>75</v>
      </c>
      <c r="J89" s="207">
        <v>85</v>
      </c>
      <c r="K89" s="207">
        <v>87</v>
      </c>
      <c r="L89" s="207">
        <v>85</v>
      </c>
    </row>
    <row r="90" spans="1:12">
      <c r="A90" s="202">
        <v>342</v>
      </c>
      <c r="B90" s="199" t="s">
        <v>82</v>
      </c>
      <c r="C90" s="203" t="s">
        <v>70</v>
      </c>
      <c r="D90" s="200">
        <v>85</v>
      </c>
      <c r="E90" s="200">
        <v>95</v>
      </c>
      <c r="F90" s="207">
        <v>94</v>
      </c>
      <c r="G90" s="207">
        <v>92</v>
      </c>
      <c r="H90" s="207">
        <v>121</v>
      </c>
      <c r="I90" s="207">
        <v>119</v>
      </c>
      <c r="J90" s="207">
        <v>113</v>
      </c>
      <c r="K90" s="207">
        <v>113</v>
      </c>
      <c r="L90" s="207">
        <v>117</v>
      </c>
    </row>
    <row r="91" spans="1:12">
      <c r="A91" s="202">
        <v>356</v>
      </c>
      <c r="B91" s="199" t="s">
        <v>76</v>
      </c>
      <c r="C91" s="203" t="s">
        <v>70</v>
      </c>
      <c r="D91" s="200">
        <v>52</v>
      </c>
      <c r="E91" s="200">
        <v>52</v>
      </c>
      <c r="F91" s="207">
        <v>49</v>
      </c>
      <c r="G91" s="207">
        <v>49</v>
      </c>
      <c r="H91" s="207">
        <v>50</v>
      </c>
      <c r="I91" s="207">
        <v>49</v>
      </c>
      <c r="J91" s="207">
        <v>47</v>
      </c>
      <c r="K91" s="207">
        <v>47</v>
      </c>
      <c r="L91" s="207">
        <v>53</v>
      </c>
    </row>
    <row r="92" spans="1:12">
      <c r="A92" s="202">
        <v>357</v>
      </c>
      <c r="B92" s="199" t="s">
        <v>77</v>
      </c>
      <c r="C92" s="203" t="s">
        <v>70</v>
      </c>
      <c r="D92" s="200">
        <v>68</v>
      </c>
      <c r="E92" s="200">
        <v>73</v>
      </c>
      <c r="F92" s="207">
        <v>77</v>
      </c>
      <c r="G92" s="207">
        <v>80</v>
      </c>
      <c r="H92" s="207">
        <v>80</v>
      </c>
      <c r="I92" s="207">
        <v>87</v>
      </c>
      <c r="J92" s="207">
        <v>86</v>
      </c>
      <c r="K92" s="207">
        <v>87</v>
      </c>
      <c r="L92" s="207">
        <v>105</v>
      </c>
    </row>
    <row r="93" spans="1:12">
      <c r="A93" s="202">
        <v>358</v>
      </c>
      <c r="B93" s="199" t="s">
        <v>78</v>
      </c>
      <c r="C93" s="203" t="s">
        <v>70</v>
      </c>
      <c r="D93" s="200">
        <v>48</v>
      </c>
      <c r="E93" s="200">
        <v>49</v>
      </c>
      <c r="F93" s="207">
        <v>50</v>
      </c>
      <c r="G93" s="207">
        <v>53</v>
      </c>
      <c r="H93" s="207">
        <v>55</v>
      </c>
      <c r="I93" s="207">
        <v>60</v>
      </c>
      <c r="J93" s="207">
        <v>62</v>
      </c>
      <c r="K93" s="207">
        <v>61</v>
      </c>
      <c r="L93" s="207">
        <v>70</v>
      </c>
    </row>
    <row r="94" spans="1:12">
      <c r="A94" s="202">
        <v>877</v>
      </c>
      <c r="B94" s="199" t="s">
        <v>235</v>
      </c>
      <c r="C94" s="203" t="s">
        <v>70</v>
      </c>
      <c r="D94" s="200">
        <v>55</v>
      </c>
      <c r="E94" s="200">
        <v>60</v>
      </c>
      <c r="F94" s="207">
        <v>56</v>
      </c>
      <c r="G94" s="207">
        <v>54</v>
      </c>
      <c r="H94" s="207">
        <v>52</v>
      </c>
      <c r="I94" s="207">
        <v>53</v>
      </c>
      <c r="J94" s="207">
        <v>67</v>
      </c>
      <c r="K94" s="207">
        <v>78</v>
      </c>
      <c r="L94" s="207">
        <v>85</v>
      </c>
    </row>
    <row r="95" spans="1:12">
      <c r="A95" s="202">
        <v>359</v>
      </c>
      <c r="B95" s="199" t="s">
        <v>79</v>
      </c>
      <c r="C95" s="203" t="s">
        <v>70</v>
      </c>
      <c r="D95" s="200">
        <v>71</v>
      </c>
      <c r="E95" s="200">
        <v>75</v>
      </c>
      <c r="F95" s="207">
        <v>68</v>
      </c>
      <c r="G95" s="207">
        <v>71</v>
      </c>
      <c r="H95" s="207">
        <v>75</v>
      </c>
      <c r="I95" s="207">
        <v>73</v>
      </c>
      <c r="J95" s="207">
        <v>75</v>
      </c>
      <c r="K95" s="207">
        <v>72</v>
      </c>
      <c r="L95" s="207">
        <v>66</v>
      </c>
    </row>
    <row r="96" spans="1:12">
      <c r="A96" s="202">
        <v>344</v>
      </c>
      <c r="B96" s="199" t="s">
        <v>84</v>
      </c>
      <c r="C96" s="203" t="s">
        <v>70</v>
      </c>
      <c r="D96" s="200">
        <v>91</v>
      </c>
      <c r="E96" s="200">
        <v>92</v>
      </c>
      <c r="F96" s="207">
        <v>100</v>
      </c>
      <c r="G96" s="207">
        <v>99</v>
      </c>
      <c r="H96" s="207">
        <v>98</v>
      </c>
      <c r="I96" s="207">
        <v>99</v>
      </c>
      <c r="J96" s="207">
        <v>100</v>
      </c>
      <c r="K96" s="207">
        <v>99</v>
      </c>
      <c r="L96" s="207">
        <v>113</v>
      </c>
    </row>
    <row r="97" spans="1:12">
      <c r="A97" s="222"/>
      <c r="B97" s="222"/>
      <c r="D97" s="195"/>
      <c r="E97" s="195"/>
      <c r="F97" s="207"/>
      <c r="G97" s="207"/>
      <c r="H97" s="207"/>
      <c r="I97" s="207"/>
      <c r="J97" s="207"/>
      <c r="K97" s="207"/>
      <c r="L97" s="207"/>
    </row>
    <row r="98" spans="1:12">
      <c r="A98" s="202"/>
      <c r="B98" s="206" t="s">
        <v>330</v>
      </c>
      <c r="C98" s="221"/>
      <c r="D98" s="195">
        <v>60</v>
      </c>
      <c r="E98" s="195">
        <v>63</v>
      </c>
      <c r="F98" s="197">
        <v>65</v>
      </c>
      <c r="G98" s="197">
        <v>67</v>
      </c>
      <c r="H98" s="197">
        <v>65</v>
      </c>
      <c r="I98" s="197">
        <v>65</v>
      </c>
      <c r="J98" s="197">
        <v>64</v>
      </c>
      <c r="K98" s="197">
        <v>63</v>
      </c>
      <c r="L98" s="197">
        <v>67</v>
      </c>
    </row>
    <row r="99" spans="1:12">
      <c r="A99" s="202">
        <v>370</v>
      </c>
      <c r="B99" s="199" t="s">
        <v>167</v>
      </c>
      <c r="C99" s="203" t="s">
        <v>168</v>
      </c>
      <c r="D99" s="200">
        <v>53</v>
      </c>
      <c r="E99" s="200">
        <v>50</v>
      </c>
      <c r="F99" s="207">
        <v>50</v>
      </c>
      <c r="G99" s="207">
        <v>47</v>
      </c>
      <c r="H99" s="207">
        <v>48</v>
      </c>
      <c r="I99" s="207">
        <v>46</v>
      </c>
      <c r="J99" s="207">
        <v>49</v>
      </c>
      <c r="K99" s="207">
        <v>56</v>
      </c>
      <c r="L99" s="207">
        <v>58</v>
      </c>
    </row>
    <row r="100" spans="1:12">
      <c r="A100" s="202">
        <v>380</v>
      </c>
      <c r="B100" s="199" t="s">
        <v>172</v>
      </c>
      <c r="C100" s="203" t="s">
        <v>168</v>
      </c>
      <c r="D100" s="200">
        <v>67</v>
      </c>
      <c r="E100" s="200">
        <v>66</v>
      </c>
      <c r="F100" s="207">
        <v>65</v>
      </c>
      <c r="G100" s="207">
        <v>66</v>
      </c>
      <c r="H100" s="207">
        <v>64</v>
      </c>
      <c r="I100" s="207">
        <v>63</v>
      </c>
      <c r="J100" s="207">
        <v>63</v>
      </c>
      <c r="K100" s="207">
        <v>61</v>
      </c>
      <c r="L100" s="207">
        <v>66</v>
      </c>
    </row>
    <row r="101" spans="1:12">
      <c r="A101" s="202">
        <v>381</v>
      </c>
      <c r="B101" s="199" t="s">
        <v>173</v>
      </c>
      <c r="C101" s="203" t="s">
        <v>168</v>
      </c>
      <c r="D101" s="200">
        <v>60</v>
      </c>
      <c r="E101" s="200">
        <v>59</v>
      </c>
      <c r="F101" s="207">
        <v>72</v>
      </c>
      <c r="G101" s="207">
        <v>78</v>
      </c>
      <c r="H101" s="207">
        <v>73</v>
      </c>
      <c r="I101" s="207">
        <v>70</v>
      </c>
      <c r="J101" s="207">
        <v>70</v>
      </c>
      <c r="K101" s="207">
        <v>65</v>
      </c>
      <c r="L101" s="207">
        <v>69</v>
      </c>
    </row>
    <row r="102" spans="1:12">
      <c r="A102" s="202">
        <v>371</v>
      </c>
      <c r="B102" s="199" t="s">
        <v>169</v>
      </c>
      <c r="C102" s="203" t="s">
        <v>168</v>
      </c>
      <c r="D102" s="200">
        <v>65</v>
      </c>
      <c r="E102" s="200">
        <v>72</v>
      </c>
      <c r="F102" s="207">
        <v>69</v>
      </c>
      <c r="G102" s="207">
        <v>78</v>
      </c>
      <c r="H102" s="207">
        <v>77</v>
      </c>
      <c r="I102" s="207">
        <v>77</v>
      </c>
      <c r="J102" s="207">
        <v>74</v>
      </c>
      <c r="K102" s="207">
        <v>75</v>
      </c>
      <c r="L102" s="207">
        <v>78</v>
      </c>
    </row>
    <row r="103" spans="1:12">
      <c r="A103" s="202">
        <v>811</v>
      </c>
      <c r="B103" s="199" t="s">
        <v>271</v>
      </c>
      <c r="C103" s="203" t="s">
        <v>168</v>
      </c>
      <c r="D103" s="200">
        <v>39</v>
      </c>
      <c r="E103" s="200">
        <v>43</v>
      </c>
      <c r="F103" s="207">
        <v>47</v>
      </c>
      <c r="G103" s="207">
        <v>49</v>
      </c>
      <c r="H103" s="207">
        <v>53</v>
      </c>
      <c r="I103" s="207">
        <v>49</v>
      </c>
      <c r="J103" s="207">
        <v>46</v>
      </c>
      <c r="K103" s="207">
        <v>42</v>
      </c>
      <c r="L103" s="207">
        <v>46</v>
      </c>
    </row>
    <row r="104" spans="1:12">
      <c r="A104" s="202">
        <v>810</v>
      </c>
      <c r="B104" s="199" t="s">
        <v>272</v>
      </c>
      <c r="C104" s="203" t="s">
        <v>168</v>
      </c>
      <c r="D104" s="200">
        <v>94</v>
      </c>
      <c r="E104" s="200">
        <v>104</v>
      </c>
      <c r="F104" s="207">
        <v>114</v>
      </c>
      <c r="G104" s="207">
        <v>113</v>
      </c>
      <c r="H104" s="207">
        <v>118</v>
      </c>
      <c r="I104" s="207">
        <v>116</v>
      </c>
      <c r="J104" s="207">
        <v>120</v>
      </c>
      <c r="K104" s="207">
        <v>116</v>
      </c>
      <c r="L104" s="207">
        <v>124</v>
      </c>
    </row>
    <row r="105" spans="1:12">
      <c r="A105" s="202">
        <v>382</v>
      </c>
      <c r="B105" s="199" t="s">
        <v>174</v>
      </c>
      <c r="C105" s="203" t="s">
        <v>168</v>
      </c>
      <c r="D105" s="200">
        <v>53</v>
      </c>
      <c r="E105" s="200">
        <v>58</v>
      </c>
      <c r="F105" s="207">
        <v>61</v>
      </c>
      <c r="G105" s="207">
        <v>66</v>
      </c>
      <c r="H105" s="207">
        <v>67</v>
      </c>
      <c r="I105" s="207">
        <v>62</v>
      </c>
      <c r="J105" s="207">
        <v>63</v>
      </c>
      <c r="K105" s="207">
        <v>66</v>
      </c>
      <c r="L105" s="207">
        <v>70</v>
      </c>
    </row>
    <row r="106" spans="1:12">
      <c r="A106" s="202">
        <v>383</v>
      </c>
      <c r="B106" s="199" t="s">
        <v>175</v>
      </c>
      <c r="C106" s="203" t="s">
        <v>168</v>
      </c>
      <c r="D106" s="200">
        <v>88</v>
      </c>
      <c r="E106" s="200">
        <v>93</v>
      </c>
      <c r="F106" s="207">
        <v>94</v>
      </c>
      <c r="G106" s="207">
        <v>95</v>
      </c>
      <c r="H106" s="207">
        <v>87</v>
      </c>
      <c r="I106" s="207">
        <v>85</v>
      </c>
      <c r="J106" s="207">
        <v>78</v>
      </c>
      <c r="K106" s="207">
        <v>75</v>
      </c>
      <c r="L106" s="207">
        <v>76</v>
      </c>
    </row>
    <row r="107" spans="1:12">
      <c r="A107" s="202">
        <v>812</v>
      </c>
      <c r="B107" s="199" t="s">
        <v>273</v>
      </c>
      <c r="C107" s="203" t="s">
        <v>168</v>
      </c>
      <c r="D107" s="200">
        <v>43</v>
      </c>
      <c r="E107" s="200">
        <v>44</v>
      </c>
      <c r="F107" s="207">
        <v>42</v>
      </c>
      <c r="G107" s="207">
        <v>45</v>
      </c>
      <c r="H107" s="207">
        <v>58</v>
      </c>
      <c r="I107" s="207">
        <v>76</v>
      </c>
      <c r="J107" s="207">
        <v>77</v>
      </c>
      <c r="K107" s="207">
        <v>86</v>
      </c>
      <c r="L107" s="207">
        <v>87</v>
      </c>
    </row>
    <row r="108" spans="1:12">
      <c r="A108" s="202">
        <v>813</v>
      </c>
      <c r="B108" s="199" t="s">
        <v>274</v>
      </c>
      <c r="C108" s="203" t="s">
        <v>168</v>
      </c>
      <c r="D108" s="200">
        <v>44</v>
      </c>
      <c r="E108" s="200">
        <v>45</v>
      </c>
      <c r="F108" s="207">
        <v>46</v>
      </c>
      <c r="G108" s="207">
        <v>48</v>
      </c>
      <c r="H108" s="207">
        <v>47</v>
      </c>
      <c r="I108" s="207">
        <v>48</v>
      </c>
      <c r="J108" s="207">
        <v>50</v>
      </c>
      <c r="K108" s="207">
        <v>57</v>
      </c>
      <c r="L108" s="207">
        <v>64</v>
      </c>
    </row>
    <row r="109" spans="1:12">
      <c r="A109" s="202">
        <v>815</v>
      </c>
      <c r="B109" s="199" t="s">
        <v>177</v>
      </c>
      <c r="C109" s="203" t="s">
        <v>168</v>
      </c>
      <c r="D109" s="200">
        <v>34</v>
      </c>
      <c r="E109" s="200">
        <v>39</v>
      </c>
      <c r="F109" s="207">
        <v>39</v>
      </c>
      <c r="G109" s="207">
        <v>41</v>
      </c>
      <c r="H109" s="207">
        <v>41</v>
      </c>
      <c r="I109" s="207">
        <v>39</v>
      </c>
      <c r="J109" s="207">
        <v>38</v>
      </c>
      <c r="K109" s="207">
        <v>35</v>
      </c>
      <c r="L109" s="207">
        <v>36</v>
      </c>
    </row>
    <row r="110" spans="1:12">
      <c r="A110" s="202">
        <v>372</v>
      </c>
      <c r="B110" s="199" t="s">
        <v>170</v>
      </c>
      <c r="C110" s="203" t="s">
        <v>168</v>
      </c>
      <c r="D110" s="200">
        <v>71</v>
      </c>
      <c r="E110" s="200">
        <v>73</v>
      </c>
      <c r="F110" s="207">
        <v>69</v>
      </c>
      <c r="G110" s="207">
        <v>68</v>
      </c>
      <c r="H110" s="207">
        <v>70</v>
      </c>
      <c r="I110" s="207">
        <v>70</v>
      </c>
      <c r="J110" s="207">
        <v>73</v>
      </c>
      <c r="K110" s="207">
        <v>76</v>
      </c>
      <c r="L110" s="207">
        <v>86</v>
      </c>
    </row>
    <row r="111" spans="1:12">
      <c r="A111" s="202">
        <v>373</v>
      </c>
      <c r="B111" s="199" t="s">
        <v>171</v>
      </c>
      <c r="C111" s="203" t="s">
        <v>168</v>
      </c>
      <c r="D111" s="200">
        <v>53</v>
      </c>
      <c r="E111" s="200">
        <v>52</v>
      </c>
      <c r="F111" s="207">
        <v>56</v>
      </c>
      <c r="G111" s="207">
        <v>54</v>
      </c>
      <c r="H111" s="207">
        <v>47</v>
      </c>
      <c r="I111" s="207">
        <v>47</v>
      </c>
      <c r="J111" s="207">
        <v>46</v>
      </c>
      <c r="K111" s="207">
        <v>46</v>
      </c>
      <c r="L111" s="207">
        <v>50</v>
      </c>
    </row>
    <row r="112" spans="1:12">
      <c r="A112" s="202">
        <v>384</v>
      </c>
      <c r="B112" s="199" t="s">
        <v>176</v>
      </c>
      <c r="C112" s="203" t="s">
        <v>168</v>
      </c>
      <c r="D112" s="200">
        <v>50</v>
      </c>
      <c r="E112" s="200">
        <v>54</v>
      </c>
      <c r="F112" s="207">
        <v>58</v>
      </c>
      <c r="G112" s="207">
        <v>64</v>
      </c>
      <c r="H112" s="207">
        <v>65</v>
      </c>
      <c r="I112" s="207">
        <v>72</v>
      </c>
      <c r="J112" s="207">
        <v>72</v>
      </c>
      <c r="K112" s="207">
        <v>69</v>
      </c>
      <c r="L112" s="207">
        <v>74</v>
      </c>
    </row>
    <row r="113" spans="1:12">
      <c r="A113" s="202">
        <v>816</v>
      </c>
      <c r="B113" s="199" t="s">
        <v>275</v>
      </c>
      <c r="C113" s="203" t="s">
        <v>168</v>
      </c>
      <c r="D113" s="200">
        <v>58</v>
      </c>
      <c r="E113" s="200">
        <v>64</v>
      </c>
      <c r="F113" s="207">
        <v>66</v>
      </c>
      <c r="G113" s="207">
        <v>72</v>
      </c>
      <c r="H113" s="207">
        <v>67</v>
      </c>
      <c r="I113" s="207">
        <v>61</v>
      </c>
      <c r="J113" s="207">
        <v>53</v>
      </c>
      <c r="K113" s="207">
        <v>52</v>
      </c>
      <c r="L113" s="207">
        <v>56</v>
      </c>
    </row>
    <row r="114" spans="1:12">
      <c r="A114" s="202"/>
      <c r="B114" s="199"/>
      <c r="C114" s="203"/>
      <c r="D114" s="195"/>
      <c r="E114" s="195"/>
      <c r="F114" s="207"/>
      <c r="G114" s="207"/>
      <c r="H114" s="207"/>
      <c r="I114" s="207"/>
      <c r="J114" s="207"/>
      <c r="K114" s="207"/>
      <c r="L114" s="207"/>
    </row>
    <row r="115" spans="1:12">
      <c r="A115" s="202"/>
      <c r="B115" s="206" t="s">
        <v>186</v>
      </c>
      <c r="C115" s="221"/>
      <c r="D115" s="195">
        <v>41</v>
      </c>
      <c r="E115" s="195">
        <v>44</v>
      </c>
      <c r="F115" s="197">
        <v>47</v>
      </c>
      <c r="G115" s="197">
        <v>50</v>
      </c>
      <c r="H115" s="197">
        <v>51</v>
      </c>
      <c r="I115" s="197">
        <v>52</v>
      </c>
      <c r="J115" s="197">
        <v>53</v>
      </c>
      <c r="K115" s="197">
        <v>54</v>
      </c>
      <c r="L115" s="197">
        <v>55</v>
      </c>
    </row>
    <row r="116" spans="1:12">
      <c r="A116" s="202">
        <v>831</v>
      </c>
      <c r="B116" s="199" t="s">
        <v>219</v>
      </c>
      <c r="C116" s="203" t="s">
        <v>31</v>
      </c>
      <c r="D116" s="200">
        <v>77</v>
      </c>
      <c r="E116" s="200">
        <v>75</v>
      </c>
      <c r="F116" s="207">
        <v>82</v>
      </c>
      <c r="G116" s="207">
        <v>84</v>
      </c>
      <c r="H116" s="207">
        <v>81</v>
      </c>
      <c r="I116" s="207">
        <v>77</v>
      </c>
      <c r="J116" s="207">
        <v>81</v>
      </c>
      <c r="K116" s="207">
        <v>76</v>
      </c>
      <c r="L116" s="207">
        <v>75</v>
      </c>
    </row>
    <row r="117" spans="1:12">
      <c r="A117" s="202">
        <v>830</v>
      </c>
      <c r="B117" s="199" t="s">
        <v>30</v>
      </c>
      <c r="C117" s="203" t="s">
        <v>31</v>
      </c>
      <c r="D117" s="200">
        <v>34</v>
      </c>
      <c r="E117" s="200">
        <v>40</v>
      </c>
      <c r="F117" s="207">
        <v>42</v>
      </c>
      <c r="G117" s="207">
        <v>45</v>
      </c>
      <c r="H117" s="207">
        <v>43</v>
      </c>
      <c r="I117" s="207">
        <v>40</v>
      </c>
      <c r="J117" s="207">
        <v>39</v>
      </c>
      <c r="K117" s="207">
        <v>38</v>
      </c>
      <c r="L117" s="207">
        <v>41</v>
      </c>
    </row>
    <row r="118" spans="1:12">
      <c r="A118" s="202">
        <v>856</v>
      </c>
      <c r="B118" s="199" t="s">
        <v>220</v>
      </c>
      <c r="C118" s="203" t="s">
        <v>31</v>
      </c>
      <c r="D118" s="200">
        <v>61</v>
      </c>
      <c r="E118" s="200">
        <v>63</v>
      </c>
      <c r="F118" s="207">
        <v>65</v>
      </c>
      <c r="G118" s="207">
        <v>67</v>
      </c>
      <c r="H118" s="207">
        <v>66</v>
      </c>
      <c r="I118" s="207">
        <v>67</v>
      </c>
      <c r="J118" s="207">
        <v>70</v>
      </c>
      <c r="K118" s="207">
        <v>79</v>
      </c>
      <c r="L118" s="207">
        <v>83</v>
      </c>
    </row>
    <row r="119" spans="1:12">
      <c r="A119" s="202">
        <v>855</v>
      </c>
      <c r="B119" s="199" t="s">
        <v>32</v>
      </c>
      <c r="C119" s="203" t="s">
        <v>31</v>
      </c>
      <c r="D119" s="200">
        <v>24</v>
      </c>
      <c r="E119" s="200">
        <v>24</v>
      </c>
      <c r="F119" s="207">
        <v>27</v>
      </c>
      <c r="G119" s="207">
        <v>28</v>
      </c>
      <c r="H119" s="207">
        <v>32</v>
      </c>
      <c r="I119" s="207">
        <v>34</v>
      </c>
      <c r="J119" s="207">
        <v>35</v>
      </c>
      <c r="K119" s="207">
        <v>35</v>
      </c>
      <c r="L119" s="207">
        <v>37</v>
      </c>
    </row>
    <row r="120" spans="1:12">
      <c r="A120" s="202">
        <v>925</v>
      </c>
      <c r="B120" s="199" t="s">
        <v>33</v>
      </c>
      <c r="C120" s="203" t="s">
        <v>31</v>
      </c>
      <c r="D120" s="200">
        <v>39</v>
      </c>
      <c r="E120" s="200">
        <v>38</v>
      </c>
      <c r="F120" s="207">
        <v>35</v>
      </c>
      <c r="G120" s="207">
        <v>36</v>
      </c>
      <c r="H120" s="207">
        <v>42</v>
      </c>
      <c r="I120" s="207">
        <v>43</v>
      </c>
      <c r="J120" s="207">
        <v>45</v>
      </c>
      <c r="K120" s="207">
        <v>44</v>
      </c>
      <c r="L120" s="207">
        <v>48</v>
      </c>
    </row>
    <row r="121" spans="1:12">
      <c r="A121" s="202">
        <v>928</v>
      </c>
      <c r="B121" s="199" t="s">
        <v>34</v>
      </c>
      <c r="C121" s="203" t="s">
        <v>31</v>
      </c>
      <c r="D121" s="200">
        <v>42</v>
      </c>
      <c r="E121" s="200">
        <v>46</v>
      </c>
      <c r="F121" s="207">
        <v>48</v>
      </c>
      <c r="G121" s="207">
        <v>51</v>
      </c>
      <c r="H121" s="207">
        <v>47</v>
      </c>
      <c r="I121" s="207">
        <v>53</v>
      </c>
      <c r="J121" s="207">
        <v>58</v>
      </c>
      <c r="K121" s="207">
        <v>61</v>
      </c>
      <c r="L121" s="207">
        <v>61</v>
      </c>
    </row>
    <row r="122" spans="1:12">
      <c r="A122" s="202">
        <v>892</v>
      </c>
      <c r="B122" s="199" t="s">
        <v>222</v>
      </c>
      <c r="C122" s="203" t="s">
        <v>31</v>
      </c>
      <c r="D122" s="200">
        <v>79</v>
      </c>
      <c r="E122" s="200">
        <v>86</v>
      </c>
      <c r="F122" s="207">
        <v>85</v>
      </c>
      <c r="G122" s="207">
        <v>86</v>
      </c>
      <c r="H122" s="207">
        <v>90</v>
      </c>
      <c r="I122" s="207">
        <v>91</v>
      </c>
      <c r="J122" s="207">
        <v>89</v>
      </c>
      <c r="K122" s="207">
        <v>90</v>
      </c>
      <c r="L122" s="207">
        <v>92</v>
      </c>
    </row>
    <row r="123" spans="1:12">
      <c r="A123" s="202">
        <v>891</v>
      </c>
      <c r="B123" s="199" t="s">
        <v>35</v>
      </c>
      <c r="C123" s="203" t="s">
        <v>31</v>
      </c>
      <c r="D123" s="200">
        <v>30</v>
      </c>
      <c r="E123" s="200">
        <v>35</v>
      </c>
      <c r="F123" s="207">
        <v>42</v>
      </c>
      <c r="G123" s="207">
        <v>49</v>
      </c>
      <c r="H123" s="207">
        <v>54</v>
      </c>
      <c r="I123" s="207">
        <v>51</v>
      </c>
      <c r="J123" s="207">
        <v>52</v>
      </c>
      <c r="K123" s="207">
        <v>51</v>
      </c>
      <c r="L123" s="207">
        <v>47</v>
      </c>
    </row>
    <row r="124" spans="1:12">
      <c r="A124" s="202">
        <v>857</v>
      </c>
      <c r="B124" s="199" t="s">
        <v>221</v>
      </c>
      <c r="C124" s="203" t="s">
        <v>31</v>
      </c>
      <c r="D124" s="200">
        <v>22</v>
      </c>
      <c r="E124" s="200">
        <v>38</v>
      </c>
      <c r="F124" s="207">
        <v>42</v>
      </c>
      <c r="G124" s="207">
        <v>36</v>
      </c>
      <c r="H124" s="207">
        <v>40</v>
      </c>
      <c r="I124" s="207">
        <v>44</v>
      </c>
      <c r="J124" s="207">
        <v>43</v>
      </c>
      <c r="K124" s="207">
        <v>52</v>
      </c>
      <c r="L124" s="207">
        <v>50</v>
      </c>
    </row>
    <row r="125" spans="1:12">
      <c r="A125" s="222"/>
      <c r="B125" s="222"/>
      <c r="D125" s="195"/>
      <c r="E125" s="195"/>
      <c r="F125" s="207"/>
      <c r="G125" s="207"/>
      <c r="H125" s="207"/>
      <c r="I125" s="207"/>
      <c r="J125" s="207"/>
      <c r="K125" s="207"/>
      <c r="L125" s="207"/>
    </row>
    <row r="126" spans="1:12">
      <c r="A126" s="202"/>
      <c r="B126" s="206" t="s">
        <v>193</v>
      </c>
      <c r="C126" s="221"/>
      <c r="D126" s="195">
        <v>62</v>
      </c>
      <c r="E126" s="195">
        <v>65</v>
      </c>
      <c r="F126" s="197">
        <v>66</v>
      </c>
      <c r="G126" s="197">
        <v>68</v>
      </c>
      <c r="H126" s="197">
        <v>72</v>
      </c>
      <c r="I126" s="197">
        <v>73</v>
      </c>
      <c r="J126" s="197">
        <v>75</v>
      </c>
      <c r="K126" s="197">
        <v>73</v>
      </c>
      <c r="L126" s="197">
        <v>75</v>
      </c>
    </row>
    <row r="127" spans="1:12">
      <c r="A127" s="202">
        <v>330</v>
      </c>
      <c r="B127" s="199" t="s">
        <v>152</v>
      </c>
      <c r="C127" s="203" t="s">
        <v>153</v>
      </c>
      <c r="D127" s="200">
        <v>79</v>
      </c>
      <c r="E127" s="200">
        <v>75</v>
      </c>
      <c r="F127" s="207">
        <v>70</v>
      </c>
      <c r="G127" s="207">
        <v>69</v>
      </c>
      <c r="H127" s="207">
        <v>68</v>
      </c>
      <c r="I127" s="207">
        <v>64</v>
      </c>
      <c r="J127" s="207">
        <v>70</v>
      </c>
      <c r="K127" s="207">
        <v>64</v>
      </c>
      <c r="L127" s="207">
        <v>64</v>
      </c>
    </row>
    <row r="128" spans="1:12">
      <c r="A128" s="202">
        <v>331</v>
      </c>
      <c r="B128" s="199" t="s">
        <v>154</v>
      </c>
      <c r="C128" s="203" t="s">
        <v>153</v>
      </c>
      <c r="D128" s="200">
        <v>76</v>
      </c>
      <c r="E128" s="200">
        <v>86</v>
      </c>
      <c r="F128" s="207">
        <v>84</v>
      </c>
      <c r="G128" s="207">
        <v>81</v>
      </c>
      <c r="H128" s="207">
        <v>86</v>
      </c>
      <c r="I128" s="207">
        <v>86</v>
      </c>
      <c r="J128" s="207">
        <v>79</v>
      </c>
      <c r="K128" s="207">
        <v>77</v>
      </c>
      <c r="L128" s="207">
        <v>81</v>
      </c>
    </row>
    <row r="129" spans="1:12">
      <c r="A129" s="202">
        <v>332</v>
      </c>
      <c r="B129" s="199" t="s">
        <v>155</v>
      </c>
      <c r="C129" s="203" t="s">
        <v>153</v>
      </c>
      <c r="D129" s="200">
        <v>80</v>
      </c>
      <c r="E129" s="200">
        <v>90</v>
      </c>
      <c r="F129" s="207">
        <v>90</v>
      </c>
      <c r="G129" s="207">
        <v>100</v>
      </c>
      <c r="H129" s="207">
        <v>108</v>
      </c>
      <c r="I129" s="207">
        <v>112</v>
      </c>
      <c r="J129" s="207">
        <v>109</v>
      </c>
      <c r="K129" s="207">
        <v>107</v>
      </c>
      <c r="L129" s="207">
        <v>99</v>
      </c>
    </row>
    <row r="130" spans="1:12">
      <c r="A130" s="202">
        <v>884</v>
      </c>
      <c r="B130" s="199" t="s">
        <v>267</v>
      </c>
      <c r="C130" s="203" t="s">
        <v>153</v>
      </c>
      <c r="D130" s="200">
        <v>45</v>
      </c>
      <c r="E130" s="200">
        <v>46</v>
      </c>
      <c r="F130" s="207">
        <v>55</v>
      </c>
      <c r="G130" s="207">
        <v>59</v>
      </c>
      <c r="H130" s="207">
        <v>60</v>
      </c>
      <c r="I130" s="207">
        <v>67</v>
      </c>
      <c r="J130" s="207">
        <v>75</v>
      </c>
      <c r="K130" s="207">
        <v>80</v>
      </c>
      <c r="L130" s="207">
        <v>84</v>
      </c>
    </row>
    <row r="131" spans="1:12">
      <c r="A131" s="202">
        <v>333</v>
      </c>
      <c r="B131" s="199" t="s">
        <v>156</v>
      </c>
      <c r="C131" s="203" t="s">
        <v>153</v>
      </c>
      <c r="D131" s="200">
        <v>66</v>
      </c>
      <c r="E131" s="200">
        <v>70</v>
      </c>
      <c r="F131" s="207">
        <v>74</v>
      </c>
      <c r="G131" s="207">
        <v>78</v>
      </c>
      <c r="H131" s="207">
        <v>79</v>
      </c>
      <c r="I131" s="207">
        <v>74</v>
      </c>
      <c r="J131" s="207">
        <v>69</v>
      </c>
      <c r="K131" s="207">
        <v>67</v>
      </c>
      <c r="L131" s="207">
        <v>76</v>
      </c>
    </row>
    <row r="132" spans="1:12">
      <c r="A132" s="202">
        <v>893</v>
      </c>
      <c r="B132" s="199" t="s">
        <v>269</v>
      </c>
      <c r="C132" s="203" t="s">
        <v>153</v>
      </c>
      <c r="D132" s="200">
        <v>32</v>
      </c>
      <c r="E132" s="200">
        <v>36</v>
      </c>
      <c r="F132" s="207">
        <v>36</v>
      </c>
      <c r="G132" s="207">
        <v>34</v>
      </c>
      <c r="H132" s="207">
        <v>40</v>
      </c>
      <c r="I132" s="207">
        <v>45</v>
      </c>
      <c r="J132" s="207">
        <v>52</v>
      </c>
      <c r="K132" s="207">
        <v>47</v>
      </c>
      <c r="L132" s="207">
        <v>49</v>
      </c>
    </row>
    <row r="133" spans="1:12">
      <c r="A133" s="202">
        <v>334</v>
      </c>
      <c r="B133" s="199" t="s">
        <v>157</v>
      </c>
      <c r="C133" s="203" t="s">
        <v>153</v>
      </c>
      <c r="D133" s="200">
        <v>88</v>
      </c>
      <c r="E133" s="200">
        <v>91</v>
      </c>
      <c r="F133" s="207">
        <v>89</v>
      </c>
      <c r="G133" s="207">
        <v>81</v>
      </c>
      <c r="H133" s="207">
        <v>72</v>
      </c>
      <c r="I133" s="207">
        <v>72</v>
      </c>
      <c r="J133" s="207">
        <v>74</v>
      </c>
      <c r="K133" s="207">
        <v>79</v>
      </c>
      <c r="L133" s="207">
        <v>83</v>
      </c>
    </row>
    <row r="134" spans="1:12">
      <c r="A134" s="202">
        <v>860</v>
      </c>
      <c r="B134" s="199" t="s">
        <v>161</v>
      </c>
      <c r="C134" s="203" t="s">
        <v>153</v>
      </c>
      <c r="D134" s="200">
        <v>40</v>
      </c>
      <c r="E134" s="200">
        <v>43</v>
      </c>
      <c r="F134" s="207">
        <v>46</v>
      </c>
      <c r="G134" s="207">
        <v>52</v>
      </c>
      <c r="H134" s="207">
        <v>55</v>
      </c>
      <c r="I134" s="207">
        <v>56</v>
      </c>
      <c r="J134" s="207">
        <v>55</v>
      </c>
      <c r="K134" s="207">
        <v>58</v>
      </c>
      <c r="L134" s="207">
        <v>59</v>
      </c>
    </row>
    <row r="135" spans="1:12">
      <c r="A135" s="202">
        <v>861</v>
      </c>
      <c r="B135" s="199" t="s">
        <v>270</v>
      </c>
      <c r="C135" s="203" t="s">
        <v>153</v>
      </c>
      <c r="D135" s="200">
        <v>73</v>
      </c>
      <c r="E135" s="200">
        <v>74</v>
      </c>
      <c r="F135" s="207">
        <v>76</v>
      </c>
      <c r="G135" s="207">
        <v>81</v>
      </c>
      <c r="H135" s="207">
        <v>87</v>
      </c>
      <c r="I135" s="207">
        <v>97</v>
      </c>
      <c r="J135" s="207">
        <v>109</v>
      </c>
      <c r="K135" s="207">
        <v>117</v>
      </c>
      <c r="L135" s="207">
        <v>115</v>
      </c>
    </row>
    <row r="136" spans="1:12">
      <c r="A136" s="202">
        <v>894</v>
      </c>
      <c r="B136" s="199" t="s">
        <v>268</v>
      </c>
      <c r="C136" s="203" t="s">
        <v>153</v>
      </c>
      <c r="D136" s="200">
        <v>65</v>
      </c>
      <c r="E136" s="200">
        <v>70</v>
      </c>
      <c r="F136" s="207">
        <v>70</v>
      </c>
      <c r="G136" s="207">
        <v>77</v>
      </c>
      <c r="H136" s="207">
        <v>82</v>
      </c>
      <c r="I136" s="207">
        <v>79</v>
      </c>
      <c r="J136" s="207">
        <v>75</v>
      </c>
      <c r="K136" s="207">
        <v>76</v>
      </c>
      <c r="L136" s="207">
        <v>96</v>
      </c>
    </row>
    <row r="137" spans="1:12">
      <c r="A137" s="202">
        <v>335</v>
      </c>
      <c r="B137" s="199" t="s">
        <v>158</v>
      </c>
      <c r="C137" s="203" t="s">
        <v>153</v>
      </c>
      <c r="D137" s="200">
        <v>74</v>
      </c>
      <c r="E137" s="200">
        <v>79</v>
      </c>
      <c r="F137" s="207">
        <v>82</v>
      </c>
      <c r="G137" s="207">
        <v>77</v>
      </c>
      <c r="H137" s="207">
        <v>90</v>
      </c>
      <c r="I137" s="207">
        <v>98</v>
      </c>
      <c r="J137" s="207">
        <v>94</v>
      </c>
      <c r="K137" s="207">
        <v>96</v>
      </c>
      <c r="L137" s="207">
        <v>98</v>
      </c>
    </row>
    <row r="138" spans="1:12">
      <c r="A138" s="202">
        <v>937</v>
      </c>
      <c r="B138" s="199" t="s">
        <v>162</v>
      </c>
      <c r="C138" s="203" t="s">
        <v>153</v>
      </c>
      <c r="D138" s="200">
        <v>48</v>
      </c>
      <c r="E138" s="200">
        <v>52</v>
      </c>
      <c r="F138" s="207">
        <v>57</v>
      </c>
      <c r="G138" s="207">
        <v>61</v>
      </c>
      <c r="H138" s="207">
        <v>62</v>
      </c>
      <c r="I138" s="207">
        <v>62</v>
      </c>
      <c r="J138" s="207">
        <v>61</v>
      </c>
      <c r="K138" s="207">
        <v>68</v>
      </c>
      <c r="L138" s="207">
        <v>62</v>
      </c>
    </row>
    <row r="139" spans="1:12">
      <c r="A139" s="202">
        <v>336</v>
      </c>
      <c r="B139" s="199" t="s">
        <v>159</v>
      </c>
      <c r="C139" s="203" t="s">
        <v>153</v>
      </c>
      <c r="D139" s="200">
        <v>66</v>
      </c>
      <c r="E139" s="200">
        <v>73</v>
      </c>
      <c r="F139" s="207">
        <v>88</v>
      </c>
      <c r="G139" s="207">
        <v>102</v>
      </c>
      <c r="H139" s="207">
        <v>117</v>
      </c>
      <c r="I139" s="207">
        <v>136</v>
      </c>
      <c r="J139" s="207">
        <v>135</v>
      </c>
      <c r="K139" s="207">
        <v>112</v>
      </c>
      <c r="L139" s="207">
        <v>108</v>
      </c>
    </row>
    <row r="140" spans="1:12">
      <c r="A140" s="202">
        <v>885</v>
      </c>
      <c r="B140" s="199" t="s">
        <v>160</v>
      </c>
      <c r="C140" s="203" t="s">
        <v>153</v>
      </c>
      <c r="D140" s="200">
        <v>45</v>
      </c>
      <c r="E140" s="200">
        <v>50</v>
      </c>
      <c r="F140" s="207">
        <v>51</v>
      </c>
      <c r="G140" s="207">
        <v>52</v>
      </c>
      <c r="H140" s="207">
        <v>56</v>
      </c>
      <c r="I140" s="207">
        <v>56</v>
      </c>
      <c r="J140" s="207">
        <v>60</v>
      </c>
      <c r="K140" s="207">
        <v>60</v>
      </c>
      <c r="L140" s="207">
        <v>66</v>
      </c>
    </row>
    <row r="141" spans="1:12">
      <c r="A141" s="202"/>
      <c r="B141" s="199"/>
      <c r="C141" s="203"/>
      <c r="D141" s="195"/>
      <c r="E141" s="195"/>
      <c r="F141" s="207"/>
      <c r="G141" s="207"/>
      <c r="H141" s="207"/>
      <c r="I141" s="207"/>
      <c r="J141" s="207"/>
      <c r="K141" s="207"/>
      <c r="L141" s="207"/>
    </row>
    <row r="142" spans="1:12">
      <c r="A142" s="202"/>
      <c r="B142" s="199"/>
      <c r="C142" s="203"/>
      <c r="D142" s="195"/>
      <c r="E142" s="195"/>
      <c r="F142" s="207"/>
      <c r="G142" s="207"/>
      <c r="H142" s="207"/>
      <c r="I142" s="207"/>
      <c r="J142" s="207"/>
      <c r="K142" s="207"/>
      <c r="L142" s="207"/>
    </row>
    <row r="143" spans="1:12">
      <c r="A143" s="202"/>
      <c r="B143" s="206" t="s">
        <v>284</v>
      </c>
      <c r="C143" s="221"/>
      <c r="D143" s="195">
        <v>46</v>
      </c>
      <c r="E143" s="195">
        <v>50</v>
      </c>
      <c r="F143" s="197">
        <v>51</v>
      </c>
      <c r="G143" s="197">
        <v>51</v>
      </c>
      <c r="H143" s="197">
        <v>50</v>
      </c>
      <c r="I143" s="197">
        <v>50</v>
      </c>
      <c r="J143" s="197">
        <v>48</v>
      </c>
      <c r="K143" s="197">
        <v>49</v>
      </c>
      <c r="L143" s="197">
        <v>49</v>
      </c>
    </row>
    <row r="144" spans="1:12">
      <c r="A144" s="202">
        <v>822</v>
      </c>
      <c r="B144" s="199" t="s">
        <v>214</v>
      </c>
      <c r="C144" s="203" t="s">
        <v>17</v>
      </c>
      <c r="D144" s="200">
        <v>0</v>
      </c>
      <c r="E144" s="200">
        <v>46</v>
      </c>
      <c r="F144" s="207">
        <v>46</v>
      </c>
      <c r="G144" s="207">
        <v>60</v>
      </c>
      <c r="H144" s="207">
        <v>68</v>
      </c>
      <c r="I144" s="207">
        <v>73</v>
      </c>
      <c r="J144" s="207">
        <v>67</v>
      </c>
      <c r="K144" s="207">
        <v>67</v>
      </c>
      <c r="L144" s="207">
        <v>69</v>
      </c>
    </row>
    <row r="145" spans="1:12">
      <c r="A145" s="202">
        <v>823</v>
      </c>
      <c r="B145" s="199" t="s">
        <v>215</v>
      </c>
      <c r="C145" s="203" t="s">
        <v>17</v>
      </c>
      <c r="D145" s="200">
        <v>0</v>
      </c>
      <c r="E145" s="200">
        <v>29</v>
      </c>
      <c r="F145" s="207">
        <v>32</v>
      </c>
      <c r="G145" s="207">
        <v>37</v>
      </c>
      <c r="H145" s="207">
        <v>43</v>
      </c>
      <c r="I145" s="207">
        <v>46</v>
      </c>
      <c r="J145" s="207">
        <v>47</v>
      </c>
      <c r="K145" s="207">
        <v>48</v>
      </c>
      <c r="L145" s="207">
        <v>50</v>
      </c>
    </row>
    <row r="146" spans="1:12">
      <c r="A146" s="202">
        <v>873</v>
      </c>
      <c r="B146" s="199" t="s">
        <v>16</v>
      </c>
      <c r="C146" s="203" t="s">
        <v>17</v>
      </c>
      <c r="D146" s="200">
        <v>36</v>
      </c>
      <c r="E146" s="200">
        <v>38</v>
      </c>
      <c r="F146" s="207">
        <v>37</v>
      </c>
      <c r="G146" s="207">
        <v>36</v>
      </c>
      <c r="H146" s="207">
        <v>36</v>
      </c>
      <c r="I146" s="207">
        <v>38</v>
      </c>
      <c r="J146" s="207">
        <v>40</v>
      </c>
      <c r="K146" s="207">
        <v>46</v>
      </c>
      <c r="L146" s="207">
        <v>51</v>
      </c>
    </row>
    <row r="147" spans="1:12">
      <c r="A147" s="202">
        <v>881</v>
      </c>
      <c r="B147" s="199" t="s">
        <v>19</v>
      </c>
      <c r="C147" s="203" t="s">
        <v>17</v>
      </c>
      <c r="D147" s="200">
        <v>45</v>
      </c>
      <c r="E147" s="200">
        <v>50</v>
      </c>
      <c r="F147" s="207">
        <v>54</v>
      </c>
      <c r="G147" s="207">
        <v>50</v>
      </c>
      <c r="H147" s="207">
        <v>42</v>
      </c>
      <c r="I147" s="207">
        <v>38</v>
      </c>
      <c r="J147" s="207">
        <v>34</v>
      </c>
      <c r="K147" s="207">
        <v>33</v>
      </c>
      <c r="L147" s="207">
        <v>33</v>
      </c>
    </row>
    <row r="148" spans="1:12">
      <c r="A148" s="202">
        <v>919</v>
      </c>
      <c r="B148" s="199" t="s">
        <v>20</v>
      </c>
      <c r="C148" s="203" t="s">
        <v>17</v>
      </c>
      <c r="D148" s="200">
        <v>40</v>
      </c>
      <c r="E148" s="200">
        <v>46</v>
      </c>
      <c r="F148" s="207">
        <v>44</v>
      </c>
      <c r="G148" s="207">
        <v>42</v>
      </c>
      <c r="H148" s="207">
        <v>41</v>
      </c>
      <c r="I148" s="207">
        <v>39</v>
      </c>
      <c r="J148" s="207">
        <v>38</v>
      </c>
      <c r="K148" s="207">
        <v>38</v>
      </c>
      <c r="L148" s="207">
        <v>34</v>
      </c>
    </row>
    <row r="149" spans="1:12">
      <c r="A149" s="202">
        <v>821</v>
      </c>
      <c r="B149" s="199" t="s">
        <v>213</v>
      </c>
      <c r="C149" s="203" t="s">
        <v>17</v>
      </c>
      <c r="D149" s="200">
        <v>69</v>
      </c>
      <c r="E149" s="200">
        <v>67</v>
      </c>
      <c r="F149" s="207">
        <v>75</v>
      </c>
      <c r="G149" s="207">
        <v>74</v>
      </c>
      <c r="H149" s="207">
        <v>73</v>
      </c>
      <c r="I149" s="207">
        <v>74</v>
      </c>
      <c r="J149" s="207">
        <v>73</v>
      </c>
      <c r="K149" s="207">
        <v>67</v>
      </c>
      <c r="L149" s="207">
        <v>64</v>
      </c>
    </row>
    <row r="150" spans="1:12">
      <c r="A150" s="202">
        <v>926</v>
      </c>
      <c r="B150" s="199" t="s">
        <v>21</v>
      </c>
      <c r="C150" s="203" t="s">
        <v>17</v>
      </c>
      <c r="D150" s="200">
        <v>51</v>
      </c>
      <c r="E150" s="200">
        <v>54</v>
      </c>
      <c r="F150" s="207">
        <v>58</v>
      </c>
      <c r="G150" s="207">
        <v>61</v>
      </c>
      <c r="H150" s="207">
        <v>65</v>
      </c>
      <c r="I150" s="207">
        <v>69</v>
      </c>
      <c r="J150" s="207">
        <v>64</v>
      </c>
      <c r="K150" s="207">
        <v>62</v>
      </c>
      <c r="L150" s="207">
        <v>65</v>
      </c>
    </row>
    <row r="151" spans="1:12">
      <c r="A151" s="202">
        <v>874</v>
      </c>
      <c r="B151" s="199" t="s">
        <v>216</v>
      </c>
      <c r="C151" s="203" t="s">
        <v>17</v>
      </c>
      <c r="D151" s="200">
        <v>76</v>
      </c>
      <c r="E151" s="200">
        <v>70</v>
      </c>
      <c r="F151" s="207">
        <v>71</v>
      </c>
      <c r="G151" s="207">
        <v>77</v>
      </c>
      <c r="H151" s="207">
        <v>78</v>
      </c>
      <c r="I151" s="207">
        <v>80</v>
      </c>
      <c r="J151" s="207">
        <v>74</v>
      </c>
      <c r="K151" s="207">
        <v>75</v>
      </c>
      <c r="L151" s="207">
        <v>73</v>
      </c>
    </row>
    <row r="152" spans="1:12">
      <c r="A152" s="202">
        <v>882</v>
      </c>
      <c r="B152" s="199" t="s">
        <v>217</v>
      </c>
      <c r="C152" s="203" t="s">
        <v>17</v>
      </c>
      <c r="D152" s="200">
        <v>76</v>
      </c>
      <c r="E152" s="200">
        <v>72</v>
      </c>
      <c r="F152" s="207">
        <v>72</v>
      </c>
      <c r="G152" s="207">
        <v>64</v>
      </c>
      <c r="H152" s="207">
        <v>62</v>
      </c>
      <c r="I152" s="207">
        <v>64</v>
      </c>
      <c r="J152" s="207">
        <v>60</v>
      </c>
      <c r="K152" s="207">
        <v>68</v>
      </c>
      <c r="L152" s="207">
        <v>73</v>
      </c>
    </row>
    <row r="153" spans="1:12">
      <c r="A153" s="202">
        <v>935</v>
      </c>
      <c r="B153" s="199" t="s">
        <v>22</v>
      </c>
      <c r="C153" s="203" t="s">
        <v>17</v>
      </c>
      <c r="D153" s="200">
        <v>47</v>
      </c>
      <c r="E153" s="200">
        <v>52</v>
      </c>
      <c r="F153" s="207">
        <v>52</v>
      </c>
      <c r="G153" s="207">
        <v>51</v>
      </c>
      <c r="H153" s="207">
        <v>49</v>
      </c>
      <c r="I153" s="207">
        <v>48</v>
      </c>
      <c r="J153" s="207">
        <v>48</v>
      </c>
      <c r="K153" s="207">
        <v>52</v>
      </c>
      <c r="L153" s="207">
        <v>55</v>
      </c>
    </row>
    <row r="154" spans="1:12">
      <c r="A154" s="202">
        <v>883</v>
      </c>
      <c r="B154" s="199" t="s">
        <v>218</v>
      </c>
      <c r="C154" s="203" t="s">
        <v>17</v>
      </c>
      <c r="D154" s="200">
        <v>59</v>
      </c>
      <c r="E154" s="200">
        <v>62</v>
      </c>
      <c r="F154" s="207">
        <v>55</v>
      </c>
      <c r="G154" s="207">
        <v>62</v>
      </c>
      <c r="H154" s="207">
        <v>67</v>
      </c>
      <c r="I154" s="207">
        <v>72</v>
      </c>
      <c r="J154" s="207">
        <v>70</v>
      </c>
      <c r="K154" s="207">
        <v>82</v>
      </c>
      <c r="L154" s="207">
        <v>82</v>
      </c>
    </row>
    <row r="155" spans="1:12">
      <c r="A155" s="202"/>
      <c r="B155" s="199"/>
      <c r="C155" s="203"/>
      <c r="D155" s="195"/>
      <c r="E155" s="195"/>
      <c r="F155" s="207"/>
      <c r="G155" s="207"/>
      <c r="H155" s="207"/>
      <c r="I155" s="207"/>
      <c r="J155" s="207"/>
      <c r="K155" s="207"/>
      <c r="L155" s="207"/>
    </row>
    <row r="156" spans="1:12">
      <c r="A156" s="202"/>
      <c r="B156" s="206" t="s">
        <v>331</v>
      </c>
      <c r="C156" s="221"/>
      <c r="D156" s="195">
        <v>62</v>
      </c>
      <c r="E156" s="195">
        <v>62</v>
      </c>
      <c r="F156" s="197">
        <v>58</v>
      </c>
      <c r="G156" s="197">
        <v>57</v>
      </c>
      <c r="H156" s="197">
        <v>54</v>
      </c>
      <c r="I156" s="197">
        <v>54</v>
      </c>
      <c r="J156" s="197">
        <v>52</v>
      </c>
      <c r="K156" s="197">
        <v>51</v>
      </c>
      <c r="L156" s="197">
        <v>50</v>
      </c>
    </row>
    <row r="157" spans="1:12">
      <c r="A157" s="202"/>
      <c r="B157" s="206" t="s">
        <v>285</v>
      </c>
      <c r="C157" s="221"/>
      <c r="D157" s="195">
        <v>76</v>
      </c>
      <c r="E157" s="195">
        <v>77</v>
      </c>
      <c r="F157" s="197">
        <v>71</v>
      </c>
      <c r="G157" s="197">
        <v>70</v>
      </c>
      <c r="H157" s="197">
        <v>66</v>
      </c>
      <c r="I157" s="197">
        <v>64</v>
      </c>
      <c r="J157" s="197">
        <v>60</v>
      </c>
      <c r="K157" s="197">
        <v>56</v>
      </c>
      <c r="L157" s="197">
        <v>58</v>
      </c>
    </row>
    <row r="158" spans="1:12">
      <c r="A158" s="202">
        <v>202</v>
      </c>
      <c r="B158" s="199" t="s">
        <v>43</v>
      </c>
      <c r="C158" s="203" t="s">
        <v>41</v>
      </c>
      <c r="D158" s="195">
        <v>71</v>
      </c>
      <c r="E158" s="195">
        <v>69</v>
      </c>
      <c r="F158" s="207">
        <v>73</v>
      </c>
      <c r="G158" s="207">
        <v>67</v>
      </c>
      <c r="H158" s="207">
        <v>65</v>
      </c>
      <c r="I158" s="207">
        <v>53</v>
      </c>
      <c r="J158" s="207">
        <v>43</v>
      </c>
      <c r="K158" s="207">
        <v>41</v>
      </c>
      <c r="L158" s="207">
        <v>42</v>
      </c>
    </row>
    <row r="159" spans="1:12">
      <c r="A159" s="202">
        <v>201</v>
      </c>
      <c r="B159" s="223" t="s">
        <v>223</v>
      </c>
      <c r="C159" s="203" t="s">
        <v>41</v>
      </c>
      <c r="D159" s="200">
        <v>207</v>
      </c>
      <c r="E159" s="200">
        <v>224</v>
      </c>
      <c r="F159" s="207">
        <v>133</v>
      </c>
      <c r="G159" s="207">
        <v>102</v>
      </c>
      <c r="H159" s="207">
        <v>88</v>
      </c>
      <c r="I159" s="207">
        <v>84</v>
      </c>
      <c r="J159" s="207">
        <v>84</v>
      </c>
      <c r="K159" s="207">
        <v>101</v>
      </c>
      <c r="L159" s="207">
        <v>103</v>
      </c>
    </row>
    <row r="160" spans="1:12">
      <c r="A160" s="202">
        <v>204</v>
      </c>
      <c r="B160" s="223" t="s">
        <v>45</v>
      </c>
      <c r="C160" s="203" t="s">
        <v>41</v>
      </c>
      <c r="D160" s="200">
        <v>62</v>
      </c>
      <c r="E160" s="200">
        <v>53</v>
      </c>
      <c r="F160" s="207">
        <v>48</v>
      </c>
      <c r="G160" s="207">
        <v>56</v>
      </c>
      <c r="H160" s="207">
        <v>55</v>
      </c>
      <c r="I160" s="207">
        <v>58</v>
      </c>
      <c r="J160" s="207">
        <v>58</v>
      </c>
      <c r="K160" s="207">
        <v>53</v>
      </c>
      <c r="L160" s="207">
        <v>59</v>
      </c>
    </row>
    <row r="161" spans="1:12">
      <c r="A161" s="202">
        <v>205</v>
      </c>
      <c r="B161" s="223" t="s">
        <v>224</v>
      </c>
      <c r="C161" s="203" t="s">
        <v>41</v>
      </c>
      <c r="D161" s="200">
        <v>91</v>
      </c>
      <c r="E161" s="200">
        <v>81</v>
      </c>
      <c r="F161" s="207">
        <v>78</v>
      </c>
      <c r="G161" s="207">
        <v>70</v>
      </c>
      <c r="H161" s="207">
        <v>72</v>
      </c>
      <c r="I161" s="207">
        <v>61</v>
      </c>
      <c r="J161" s="207">
        <v>55</v>
      </c>
      <c r="K161" s="207">
        <v>58</v>
      </c>
      <c r="L161" s="207">
        <v>61</v>
      </c>
    </row>
    <row r="162" spans="1:12">
      <c r="A162" s="202">
        <v>309</v>
      </c>
      <c r="B162" s="223" t="s">
        <v>102</v>
      </c>
      <c r="C162" s="203" t="s">
        <v>41</v>
      </c>
      <c r="D162" s="200">
        <v>88</v>
      </c>
      <c r="E162" s="200">
        <v>104</v>
      </c>
      <c r="F162" s="207">
        <v>107</v>
      </c>
      <c r="G162" s="207">
        <v>100</v>
      </c>
      <c r="H162" s="207">
        <v>93</v>
      </c>
      <c r="I162" s="207">
        <v>87</v>
      </c>
      <c r="J162" s="207">
        <v>75</v>
      </c>
      <c r="K162" s="207">
        <v>67</v>
      </c>
      <c r="L162" s="207">
        <v>72</v>
      </c>
    </row>
    <row r="163" spans="1:12">
      <c r="A163" s="202">
        <v>206</v>
      </c>
      <c r="B163" s="223" t="s">
        <v>47</v>
      </c>
      <c r="C163" s="203" t="s">
        <v>41</v>
      </c>
      <c r="D163" s="200">
        <v>87</v>
      </c>
      <c r="E163" s="200">
        <v>89</v>
      </c>
      <c r="F163" s="207">
        <v>90</v>
      </c>
      <c r="G163" s="207">
        <v>91</v>
      </c>
      <c r="H163" s="207">
        <v>83</v>
      </c>
      <c r="I163" s="207">
        <v>80</v>
      </c>
      <c r="J163" s="207">
        <v>90</v>
      </c>
      <c r="K163" s="207">
        <v>88</v>
      </c>
      <c r="L163" s="207">
        <v>83</v>
      </c>
    </row>
    <row r="164" spans="1:12">
      <c r="A164" s="202">
        <v>207</v>
      </c>
      <c r="B164" s="223" t="s">
        <v>225</v>
      </c>
      <c r="C164" s="203" t="s">
        <v>41</v>
      </c>
      <c r="D164" s="200">
        <v>59</v>
      </c>
      <c r="E164" s="200">
        <v>57</v>
      </c>
      <c r="F164" s="207">
        <v>47</v>
      </c>
      <c r="G164" s="207">
        <v>52</v>
      </c>
      <c r="H164" s="207">
        <v>36</v>
      </c>
      <c r="I164" s="207">
        <v>36</v>
      </c>
      <c r="J164" s="207">
        <v>38</v>
      </c>
      <c r="K164" s="207">
        <v>37</v>
      </c>
      <c r="L164" s="207">
        <v>28</v>
      </c>
    </row>
    <row r="165" spans="1:12">
      <c r="A165" s="202">
        <v>208</v>
      </c>
      <c r="B165" s="223" t="s">
        <v>49</v>
      </c>
      <c r="C165" s="203" t="s">
        <v>41</v>
      </c>
      <c r="D165" s="200">
        <v>93</v>
      </c>
      <c r="E165" s="200">
        <v>96</v>
      </c>
      <c r="F165" s="207">
        <v>83</v>
      </c>
      <c r="G165" s="207">
        <v>84</v>
      </c>
      <c r="H165" s="207">
        <v>81</v>
      </c>
      <c r="I165" s="207">
        <v>86</v>
      </c>
      <c r="J165" s="207">
        <v>78</v>
      </c>
      <c r="K165" s="207">
        <v>73</v>
      </c>
      <c r="L165" s="207">
        <v>66</v>
      </c>
    </row>
    <row r="166" spans="1:12">
      <c r="A166" s="202">
        <v>209</v>
      </c>
      <c r="B166" s="223" t="s">
        <v>50</v>
      </c>
      <c r="C166" s="203" t="s">
        <v>41</v>
      </c>
      <c r="D166" s="200">
        <v>76</v>
      </c>
      <c r="E166" s="200">
        <v>85</v>
      </c>
      <c r="F166" s="207">
        <v>77</v>
      </c>
      <c r="G166" s="207">
        <v>78</v>
      </c>
      <c r="H166" s="207">
        <v>77</v>
      </c>
      <c r="I166" s="207">
        <v>76</v>
      </c>
      <c r="J166" s="207">
        <v>73</v>
      </c>
      <c r="K166" s="207">
        <v>69</v>
      </c>
      <c r="L166" s="207">
        <v>67</v>
      </c>
    </row>
    <row r="167" spans="1:12">
      <c r="A167" s="202">
        <v>316</v>
      </c>
      <c r="B167" s="223" t="s">
        <v>109</v>
      </c>
      <c r="C167" s="203" t="s">
        <v>41</v>
      </c>
      <c r="D167" s="200">
        <v>76</v>
      </c>
      <c r="E167" s="200">
        <v>74</v>
      </c>
      <c r="F167" s="207">
        <v>64</v>
      </c>
      <c r="G167" s="207">
        <v>58</v>
      </c>
      <c r="H167" s="207">
        <v>51</v>
      </c>
      <c r="I167" s="207">
        <v>50</v>
      </c>
      <c r="J167" s="207">
        <v>52</v>
      </c>
      <c r="K167" s="207">
        <v>42</v>
      </c>
      <c r="L167" s="207">
        <v>46</v>
      </c>
    </row>
    <row r="168" spans="1:12">
      <c r="A168" s="202">
        <v>210</v>
      </c>
      <c r="B168" s="223" t="s">
        <v>51</v>
      </c>
      <c r="C168" s="203" t="s">
        <v>41</v>
      </c>
      <c r="D168" s="200">
        <v>92</v>
      </c>
      <c r="E168" s="200">
        <v>95</v>
      </c>
      <c r="F168" s="207">
        <v>89</v>
      </c>
      <c r="G168" s="207">
        <v>93</v>
      </c>
      <c r="H168" s="207">
        <v>93</v>
      </c>
      <c r="I168" s="207">
        <v>90</v>
      </c>
      <c r="J168" s="207">
        <v>82</v>
      </c>
      <c r="K168" s="207">
        <v>75</v>
      </c>
      <c r="L168" s="207">
        <v>78</v>
      </c>
    </row>
    <row r="169" spans="1:12">
      <c r="A169" s="202">
        <v>211</v>
      </c>
      <c r="B169" s="223" t="s">
        <v>52</v>
      </c>
      <c r="C169" s="203" t="s">
        <v>41</v>
      </c>
      <c r="D169" s="200">
        <v>66</v>
      </c>
      <c r="E169" s="200">
        <v>66</v>
      </c>
      <c r="F169" s="207">
        <v>60</v>
      </c>
      <c r="G169" s="207">
        <v>53</v>
      </c>
      <c r="H169" s="207">
        <v>53</v>
      </c>
      <c r="I169" s="207">
        <v>53</v>
      </c>
      <c r="J169" s="207">
        <v>44</v>
      </c>
      <c r="K169" s="207">
        <v>47</v>
      </c>
      <c r="L169" s="207">
        <v>50</v>
      </c>
    </row>
    <row r="170" spans="1:12">
      <c r="A170" s="202">
        <v>212</v>
      </c>
      <c r="B170" s="223" t="s">
        <v>53</v>
      </c>
      <c r="C170" s="203" t="s">
        <v>41</v>
      </c>
      <c r="D170" s="200">
        <v>44</v>
      </c>
      <c r="E170" s="200">
        <v>39</v>
      </c>
      <c r="F170" s="207">
        <v>38</v>
      </c>
      <c r="G170" s="207">
        <v>39</v>
      </c>
      <c r="H170" s="207">
        <v>37</v>
      </c>
      <c r="I170" s="207">
        <v>35</v>
      </c>
      <c r="J170" s="207">
        <v>37</v>
      </c>
      <c r="K170" s="207">
        <v>41</v>
      </c>
      <c r="L170" s="207">
        <v>46</v>
      </c>
    </row>
    <row r="171" spans="1:12">
      <c r="A171" s="202">
        <v>213</v>
      </c>
      <c r="B171" s="223" t="s">
        <v>54</v>
      </c>
      <c r="C171" s="203" t="s">
        <v>41</v>
      </c>
      <c r="D171" s="200">
        <v>67</v>
      </c>
      <c r="E171" s="200">
        <v>74</v>
      </c>
      <c r="F171" s="207">
        <v>60</v>
      </c>
      <c r="G171" s="207">
        <v>58</v>
      </c>
      <c r="H171" s="207">
        <v>50</v>
      </c>
      <c r="I171" s="207">
        <v>45</v>
      </c>
      <c r="J171" s="207">
        <v>44</v>
      </c>
      <c r="K171" s="207">
        <v>39</v>
      </c>
      <c r="L171" s="207">
        <v>41</v>
      </c>
    </row>
    <row r="172" spans="1:12">
      <c r="A172" s="202"/>
      <c r="B172" s="223"/>
      <c r="C172" s="224"/>
      <c r="D172" s="200"/>
      <c r="E172" s="200"/>
      <c r="F172" s="225"/>
      <c r="G172" s="225"/>
      <c r="H172" s="225"/>
      <c r="I172" s="225"/>
      <c r="J172" s="225"/>
      <c r="K172" s="225"/>
      <c r="L172" s="225"/>
    </row>
    <row r="173" spans="1:12">
      <c r="A173" s="202"/>
      <c r="B173" s="206" t="s">
        <v>286</v>
      </c>
      <c r="C173" s="221"/>
      <c r="D173" s="195">
        <v>54</v>
      </c>
      <c r="E173" s="195">
        <v>54</v>
      </c>
      <c r="F173" s="197">
        <v>51</v>
      </c>
      <c r="G173" s="197">
        <v>49</v>
      </c>
      <c r="H173" s="197">
        <v>48</v>
      </c>
      <c r="I173" s="197">
        <v>48</v>
      </c>
      <c r="J173" s="197">
        <v>47</v>
      </c>
      <c r="K173" s="197">
        <v>47</v>
      </c>
      <c r="L173" s="197">
        <v>45</v>
      </c>
    </row>
    <row r="174" spans="1:12">
      <c r="A174" s="202">
        <v>301</v>
      </c>
      <c r="B174" s="199" t="s">
        <v>240</v>
      </c>
      <c r="C174" s="203" t="s">
        <v>94</v>
      </c>
      <c r="D174" s="200">
        <v>79</v>
      </c>
      <c r="E174" s="200">
        <v>75</v>
      </c>
      <c r="F174" s="207">
        <v>78</v>
      </c>
      <c r="G174" s="207">
        <v>78</v>
      </c>
      <c r="H174" s="207">
        <v>75</v>
      </c>
      <c r="I174" s="207">
        <v>79</v>
      </c>
      <c r="J174" s="207">
        <v>77</v>
      </c>
      <c r="K174" s="207">
        <v>69</v>
      </c>
      <c r="L174" s="207">
        <v>66</v>
      </c>
    </row>
    <row r="175" spans="1:12">
      <c r="A175" s="202">
        <v>302</v>
      </c>
      <c r="B175" s="199" t="s">
        <v>95</v>
      </c>
      <c r="C175" s="203" t="s">
        <v>94</v>
      </c>
      <c r="D175" s="200">
        <v>42</v>
      </c>
      <c r="E175" s="200">
        <v>39</v>
      </c>
      <c r="F175" s="207">
        <v>37</v>
      </c>
      <c r="G175" s="207">
        <v>36</v>
      </c>
      <c r="H175" s="207">
        <v>36</v>
      </c>
      <c r="I175" s="207">
        <v>36</v>
      </c>
      <c r="J175" s="207">
        <v>34</v>
      </c>
      <c r="K175" s="207">
        <v>35</v>
      </c>
      <c r="L175" s="207">
        <v>38</v>
      </c>
    </row>
    <row r="176" spans="1:12">
      <c r="A176" s="202">
        <v>303</v>
      </c>
      <c r="B176" s="199" t="s">
        <v>96</v>
      </c>
      <c r="C176" s="203" t="s">
        <v>94</v>
      </c>
      <c r="D176" s="200">
        <v>40</v>
      </c>
      <c r="E176" s="200">
        <v>41</v>
      </c>
      <c r="F176" s="207">
        <v>39</v>
      </c>
      <c r="G176" s="207">
        <v>45</v>
      </c>
      <c r="H176" s="207">
        <v>47</v>
      </c>
      <c r="I176" s="207">
        <v>47</v>
      </c>
      <c r="J176" s="207">
        <v>50</v>
      </c>
      <c r="K176" s="207">
        <v>46</v>
      </c>
      <c r="L176" s="207">
        <v>42</v>
      </c>
    </row>
    <row r="177" spans="1:12">
      <c r="A177" s="202">
        <v>304</v>
      </c>
      <c r="B177" s="199" t="s">
        <v>97</v>
      </c>
      <c r="C177" s="203" t="s">
        <v>94</v>
      </c>
      <c r="D177" s="200">
        <v>54</v>
      </c>
      <c r="E177" s="200">
        <v>55</v>
      </c>
      <c r="F177" s="207">
        <v>56</v>
      </c>
      <c r="G177" s="207">
        <v>51</v>
      </c>
      <c r="H177" s="207">
        <v>48</v>
      </c>
      <c r="I177" s="207">
        <v>48</v>
      </c>
      <c r="J177" s="207">
        <v>44</v>
      </c>
      <c r="K177" s="207">
        <v>45</v>
      </c>
      <c r="L177" s="207">
        <v>42</v>
      </c>
    </row>
    <row r="178" spans="1:12">
      <c r="A178" s="202">
        <v>305</v>
      </c>
      <c r="B178" s="199" t="s">
        <v>98</v>
      </c>
      <c r="C178" s="203" t="s">
        <v>94</v>
      </c>
      <c r="D178" s="200">
        <v>37</v>
      </c>
      <c r="E178" s="200">
        <v>42</v>
      </c>
      <c r="F178" s="207">
        <v>39</v>
      </c>
      <c r="G178" s="207">
        <v>41</v>
      </c>
      <c r="H178" s="207">
        <v>41</v>
      </c>
      <c r="I178" s="207">
        <v>39</v>
      </c>
      <c r="J178" s="207">
        <v>37</v>
      </c>
      <c r="K178" s="207">
        <v>40</v>
      </c>
      <c r="L178" s="207">
        <v>39</v>
      </c>
    </row>
    <row r="179" spans="1:12">
      <c r="A179" s="202">
        <v>306</v>
      </c>
      <c r="B179" s="199" t="s">
        <v>99</v>
      </c>
      <c r="C179" s="203" t="s">
        <v>94</v>
      </c>
      <c r="D179" s="200">
        <v>126</v>
      </c>
      <c r="E179" s="200">
        <v>117</v>
      </c>
      <c r="F179" s="207">
        <v>97</v>
      </c>
      <c r="G179" s="207">
        <v>84</v>
      </c>
      <c r="H179" s="207">
        <v>81</v>
      </c>
      <c r="I179" s="207">
        <v>86</v>
      </c>
      <c r="J179" s="207">
        <v>87</v>
      </c>
      <c r="K179" s="207">
        <v>86</v>
      </c>
      <c r="L179" s="207">
        <v>83</v>
      </c>
    </row>
    <row r="180" spans="1:12">
      <c r="A180" s="202">
        <v>307</v>
      </c>
      <c r="B180" s="199" t="s">
        <v>100</v>
      </c>
      <c r="C180" s="203" t="s">
        <v>94</v>
      </c>
      <c r="D180" s="200">
        <v>55</v>
      </c>
      <c r="E180" s="200">
        <v>55</v>
      </c>
      <c r="F180" s="207">
        <v>51</v>
      </c>
      <c r="G180" s="207">
        <v>53</v>
      </c>
      <c r="H180" s="207">
        <v>51</v>
      </c>
      <c r="I180" s="207">
        <v>48</v>
      </c>
      <c r="J180" s="207">
        <v>44</v>
      </c>
      <c r="K180" s="207">
        <v>46</v>
      </c>
      <c r="L180" s="207">
        <v>42</v>
      </c>
    </row>
    <row r="181" spans="1:12">
      <c r="A181" s="202">
        <v>308</v>
      </c>
      <c r="B181" s="199" t="s">
        <v>101</v>
      </c>
      <c r="C181" s="203" t="s">
        <v>94</v>
      </c>
      <c r="D181" s="200">
        <v>35</v>
      </c>
      <c r="E181" s="200">
        <v>37</v>
      </c>
      <c r="F181" s="207">
        <v>39</v>
      </c>
      <c r="G181" s="207">
        <v>39</v>
      </c>
      <c r="H181" s="207">
        <v>37</v>
      </c>
      <c r="I181" s="207">
        <v>37</v>
      </c>
      <c r="J181" s="207">
        <v>44</v>
      </c>
      <c r="K181" s="207">
        <v>43</v>
      </c>
      <c r="L181" s="207">
        <v>39</v>
      </c>
    </row>
    <row r="182" spans="1:12">
      <c r="A182" s="202">
        <v>203</v>
      </c>
      <c r="B182" s="223" t="s">
        <v>44</v>
      </c>
      <c r="C182" s="203" t="s">
        <v>94</v>
      </c>
      <c r="D182" s="200">
        <v>92</v>
      </c>
      <c r="E182" s="200">
        <v>101</v>
      </c>
      <c r="F182" s="207">
        <v>99</v>
      </c>
      <c r="G182" s="207">
        <v>92</v>
      </c>
      <c r="H182" s="207">
        <v>92</v>
      </c>
      <c r="I182" s="207">
        <v>85</v>
      </c>
      <c r="J182" s="207">
        <v>80</v>
      </c>
      <c r="K182" s="207">
        <v>78</v>
      </c>
      <c r="L182" s="207">
        <v>74</v>
      </c>
    </row>
    <row r="183" spans="1:12">
      <c r="A183" s="202">
        <v>310</v>
      </c>
      <c r="B183" s="199" t="s">
        <v>103</v>
      </c>
      <c r="C183" s="203" t="s">
        <v>94</v>
      </c>
      <c r="D183" s="200">
        <v>28</v>
      </c>
      <c r="E183" s="200">
        <v>30</v>
      </c>
      <c r="F183" s="207">
        <v>26</v>
      </c>
      <c r="G183" s="207">
        <v>29</v>
      </c>
      <c r="H183" s="207">
        <v>31</v>
      </c>
      <c r="I183" s="207">
        <v>30</v>
      </c>
      <c r="J183" s="207">
        <v>29</v>
      </c>
      <c r="K183" s="207">
        <v>32</v>
      </c>
      <c r="L183" s="207">
        <v>36</v>
      </c>
    </row>
    <row r="184" spans="1:12">
      <c r="A184" s="202">
        <v>311</v>
      </c>
      <c r="B184" s="199" t="s">
        <v>104</v>
      </c>
      <c r="C184" s="203" t="s">
        <v>94</v>
      </c>
      <c r="D184" s="200">
        <v>39</v>
      </c>
      <c r="E184" s="200">
        <v>39</v>
      </c>
      <c r="F184" s="207">
        <v>39</v>
      </c>
      <c r="G184" s="207">
        <v>36</v>
      </c>
      <c r="H184" s="207">
        <v>36</v>
      </c>
      <c r="I184" s="207">
        <v>40</v>
      </c>
      <c r="J184" s="207">
        <v>45</v>
      </c>
      <c r="K184" s="207">
        <v>42</v>
      </c>
      <c r="L184" s="207">
        <v>44</v>
      </c>
    </row>
    <row r="185" spans="1:12">
      <c r="A185" s="202">
        <v>312</v>
      </c>
      <c r="B185" s="199" t="s">
        <v>105</v>
      </c>
      <c r="C185" s="203" t="s">
        <v>94</v>
      </c>
      <c r="D185" s="200">
        <v>73</v>
      </c>
      <c r="E185" s="200">
        <v>67</v>
      </c>
      <c r="F185" s="207">
        <v>61</v>
      </c>
      <c r="G185" s="207">
        <v>57</v>
      </c>
      <c r="H185" s="207">
        <v>55</v>
      </c>
      <c r="I185" s="207">
        <v>53</v>
      </c>
      <c r="J185" s="207">
        <v>48</v>
      </c>
      <c r="K185" s="207">
        <v>49</v>
      </c>
      <c r="L185" s="207">
        <v>43</v>
      </c>
    </row>
    <row r="186" spans="1:12">
      <c r="A186" s="202">
        <v>313</v>
      </c>
      <c r="B186" s="199" t="s">
        <v>106</v>
      </c>
      <c r="C186" s="203" t="s">
        <v>94</v>
      </c>
      <c r="D186" s="200">
        <v>64</v>
      </c>
      <c r="E186" s="200">
        <v>65</v>
      </c>
      <c r="F186" s="207">
        <v>61</v>
      </c>
      <c r="G186" s="207">
        <v>56</v>
      </c>
      <c r="H186" s="207">
        <v>51</v>
      </c>
      <c r="I186" s="207">
        <v>52</v>
      </c>
      <c r="J186" s="207">
        <v>48</v>
      </c>
      <c r="K186" s="207">
        <v>45</v>
      </c>
      <c r="L186" s="207">
        <v>39</v>
      </c>
    </row>
    <row r="187" spans="1:12">
      <c r="A187" s="202">
        <v>314</v>
      </c>
      <c r="B187" s="199" t="s">
        <v>241</v>
      </c>
      <c r="C187" s="203" t="s">
        <v>94</v>
      </c>
      <c r="D187" s="200">
        <v>33</v>
      </c>
      <c r="E187" s="200">
        <v>39</v>
      </c>
      <c r="F187" s="207">
        <v>34</v>
      </c>
      <c r="G187" s="207">
        <v>38</v>
      </c>
      <c r="H187" s="207">
        <v>37</v>
      </c>
      <c r="I187" s="207">
        <v>32</v>
      </c>
      <c r="J187" s="207">
        <v>32</v>
      </c>
      <c r="K187" s="207">
        <v>30</v>
      </c>
      <c r="L187" s="207">
        <v>30</v>
      </c>
    </row>
    <row r="188" spans="1:12">
      <c r="A188" s="202">
        <v>315</v>
      </c>
      <c r="B188" s="199" t="s">
        <v>108</v>
      </c>
      <c r="C188" s="203" t="s">
        <v>94</v>
      </c>
      <c r="D188" s="200">
        <v>28</v>
      </c>
      <c r="E188" s="200">
        <v>32</v>
      </c>
      <c r="F188" s="207">
        <v>31</v>
      </c>
      <c r="G188" s="207">
        <v>30</v>
      </c>
      <c r="H188" s="207">
        <v>31</v>
      </c>
      <c r="I188" s="207">
        <v>34</v>
      </c>
      <c r="J188" s="207">
        <v>34</v>
      </c>
      <c r="K188" s="207">
        <v>35</v>
      </c>
      <c r="L188" s="207">
        <v>33</v>
      </c>
    </row>
    <row r="189" spans="1:12">
      <c r="A189" s="202">
        <v>317</v>
      </c>
      <c r="B189" s="199" t="s">
        <v>110</v>
      </c>
      <c r="C189" s="203" t="s">
        <v>94</v>
      </c>
      <c r="D189" s="200">
        <v>33</v>
      </c>
      <c r="E189" s="200">
        <v>34</v>
      </c>
      <c r="F189" s="207">
        <v>30</v>
      </c>
      <c r="G189" s="207">
        <v>31</v>
      </c>
      <c r="H189" s="207">
        <v>29</v>
      </c>
      <c r="I189" s="207">
        <v>30</v>
      </c>
      <c r="J189" s="207">
        <v>29</v>
      </c>
      <c r="K189" s="207">
        <v>28</v>
      </c>
      <c r="L189" s="207">
        <v>30</v>
      </c>
    </row>
    <row r="190" spans="1:12">
      <c r="A190" s="202">
        <v>318</v>
      </c>
      <c r="B190" s="199" t="s">
        <v>242</v>
      </c>
      <c r="C190" s="203" t="s">
        <v>94</v>
      </c>
      <c r="D190" s="200">
        <v>23</v>
      </c>
      <c r="E190" s="200">
        <v>24</v>
      </c>
      <c r="F190" s="207">
        <v>22</v>
      </c>
      <c r="G190" s="207">
        <v>19</v>
      </c>
      <c r="H190" s="207">
        <v>20</v>
      </c>
      <c r="I190" s="207">
        <v>20</v>
      </c>
      <c r="J190" s="207">
        <v>22</v>
      </c>
      <c r="K190" s="207">
        <v>26</v>
      </c>
      <c r="L190" s="207">
        <v>24</v>
      </c>
    </row>
    <row r="191" spans="1:12">
      <c r="A191" s="202">
        <v>319</v>
      </c>
      <c r="B191" s="199" t="s">
        <v>112</v>
      </c>
      <c r="C191" s="203" t="s">
        <v>94</v>
      </c>
      <c r="D191" s="200">
        <v>29</v>
      </c>
      <c r="E191" s="200">
        <v>34</v>
      </c>
      <c r="F191" s="207">
        <v>38</v>
      </c>
      <c r="G191" s="207">
        <v>36</v>
      </c>
      <c r="H191" s="207">
        <v>39</v>
      </c>
      <c r="I191" s="207">
        <v>44</v>
      </c>
      <c r="J191" s="207">
        <v>50</v>
      </c>
      <c r="K191" s="207">
        <v>50</v>
      </c>
      <c r="L191" s="207">
        <v>49</v>
      </c>
    </row>
    <row r="192" spans="1:12">
      <c r="A192" s="202">
        <v>320</v>
      </c>
      <c r="B192" s="199" t="s">
        <v>113</v>
      </c>
      <c r="C192" s="203" t="s">
        <v>94</v>
      </c>
      <c r="D192" s="200">
        <v>58</v>
      </c>
      <c r="E192" s="200">
        <v>57</v>
      </c>
      <c r="F192" s="207">
        <v>52</v>
      </c>
      <c r="G192" s="207">
        <v>51</v>
      </c>
      <c r="H192" s="207">
        <v>44</v>
      </c>
      <c r="I192" s="207">
        <v>41</v>
      </c>
      <c r="J192" s="207">
        <v>42</v>
      </c>
      <c r="K192" s="207">
        <v>43</v>
      </c>
      <c r="L192" s="207">
        <v>42</v>
      </c>
    </row>
    <row r="193" spans="1:12">
      <c r="A193" s="222"/>
      <c r="D193" s="200"/>
      <c r="E193" s="200"/>
      <c r="F193" s="207"/>
      <c r="G193" s="207"/>
      <c r="H193" s="207"/>
      <c r="I193" s="207"/>
      <c r="J193" s="207"/>
      <c r="K193" s="207"/>
      <c r="L193" s="207"/>
    </row>
    <row r="194" spans="1:12">
      <c r="A194" s="222"/>
      <c r="D194" s="195"/>
      <c r="E194" s="195"/>
      <c r="F194" s="225"/>
      <c r="G194" s="225"/>
      <c r="H194" s="225"/>
      <c r="I194" s="225"/>
      <c r="J194" s="225"/>
      <c r="K194" s="225"/>
      <c r="L194" s="225"/>
    </row>
    <row r="195" spans="1:12">
      <c r="A195" s="202"/>
      <c r="B195" s="206" t="s">
        <v>191</v>
      </c>
      <c r="C195" s="221"/>
      <c r="D195" s="195">
        <v>42</v>
      </c>
      <c r="E195" s="195">
        <v>45</v>
      </c>
      <c r="F195" s="197">
        <v>46</v>
      </c>
      <c r="G195" s="197">
        <v>47</v>
      </c>
      <c r="H195" s="197">
        <v>47</v>
      </c>
      <c r="I195" s="197">
        <v>47</v>
      </c>
      <c r="J195" s="197">
        <v>49</v>
      </c>
      <c r="K195" s="197">
        <v>52</v>
      </c>
      <c r="L195" s="197">
        <v>51</v>
      </c>
    </row>
    <row r="196" spans="1:12">
      <c r="A196" s="202">
        <v>867</v>
      </c>
      <c r="B196" s="199" t="s">
        <v>243</v>
      </c>
      <c r="C196" s="203" t="s">
        <v>115</v>
      </c>
      <c r="D196" s="200">
        <v>32</v>
      </c>
      <c r="E196" s="200">
        <v>34</v>
      </c>
      <c r="F196" s="207">
        <v>33</v>
      </c>
      <c r="G196" s="207">
        <v>38</v>
      </c>
      <c r="H196" s="207">
        <v>38</v>
      </c>
      <c r="I196" s="207">
        <v>41</v>
      </c>
      <c r="J196" s="207">
        <v>37</v>
      </c>
      <c r="K196" s="207">
        <v>35</v>
      </c>
      <c r="L196" s="207">
        <v>41</v>
      </c>
    </row>
    <row r="197" spans="1:12">
      <c r="A197" s="202">
        <v>846</v>
      </c>
      <c r="B197" s="199" t="s">
        <v>250</v>
      </c>
      <c r="C197" s="203" t="s">
        <v>115</v>
      </c>
      <c r="D197" s="200">
        <v>80</v>
      </c>
      <c r="E197" s="200">
        <v>93</v>
      </c>
      <c r="F197" s="207">
        <v>97</v>
      </c>
      <c r="G197" s="207">
        <v>97</v>
      </c>
      <c r="H197" s="207">
        <v>89</v>
      </c>
      <c r="I197" s="207">
        <v>91</v>
      </c>
      <c r="J197" s="207">
        <v>92</v>
      </c>
      <c r="K197" s="207">
        <v>85</v>
      </c>
      <c r="L197" s="207">
        <v>89</v>
      </c>
    </row>
    <row r="198" spans="1:12">
      <c r="A198" s="202">
        <v>825</v>
      </c>
      <c r="B198" s="199" t="s">
        <v>114</v>
      </c>
      <c r="C198" s="203" t="s">
        <v>115</v>
      </c>
      <c r="D198" s="200">
        <v>29</v>
      </c>
      <c r="E198" s="200">
        <v>30</v>
      </c>
      <c r="F198" s="207">
        <v>34</v>
      </c>
      <c r="G198" s="207">
        <v>33</v>
      </c>
      <c r="H198" s="207">
        <v>34</v>
      </c>
      <c r="I198" s="207">
        <v>37</v>
      </c>
      <c r="J198" s="207">
        <v>37</v>
      </c>
      <c r="K198" s="207">
        <v>38</v>
      </c>
      <c r="L198" s="207">
        <v>37</v>
      </c>
    </row>
    <row r="199" spans="1:12">
      <c r="A199" s="202">
        <v>845</v>
      </c>
      <c r="B199" s="199" t="s">
        <v>116</v>
      </c>
      <c r="C199" s="203" t="s">
        <v>115</v>
      </c>
      <c r="D199" s="200">
        <v>46</v>
      </c>
      <c r="E199" s="200">
        <v>51</v>
      </c>
      <c r="F199" s="207">
        <v>57</v>
      </c>
      <c r="G199" s="207">
        <v>60</v>
      </c>
      <c r="H199" s="207">
        <v>57</v>
      </c>
      <c r="I199" s="207">
        <v>55</v>
      </c>
      <c r="J199" s="207">
        <v>52</v>
      </c>
      <c r="K199" s="207">
        <v>51</v>
      </c>
      <c r="L199" s="207">
        <v>53</v>
      </c>
    </row>
    <row r="200" spans="1:12">
      <c r="A200" s="202">
        <v>850</v>
      </c>
      <c r="B200" s="199" t="s">
        <v>117</v>
      </c>
      <c r="C200" s="203" t="s">
        <v>115</v>
      </c>
      <c r="D200" s="200">
        <v>39</v>
      </c>
      <c r="E200" s="200">
        <v>40</v>
      </c>
      <c r="F200" s="207">
        <v>39</v>
      </c>
      <c r="G200" s="207">
        <v>39</v>
      </c>
      <c r="H200" s="207">
        <v>40</v>
      </c>
      <c r="I200" s="207">
        <v>45</v>
      </c>
      <c r="J200" s="207">
        <v>48</v>
      </c>
      <c r="K200" s="207">
        <v>46</v>
      </c>
      <c r="L200" s="207">
        <v>51</v>
      </c>
    </row>
    <row r="201" spans="1:12">
      <c r="A201" s="202">
        <v>921</v>
      </c>
      <c r="B201" s="199" t="s">
        <v>253</v>
      </c>
      <c r="C201" s="203" t="s">
        <v>115</v>
      </c>
      <c r="D201" s="200">
        <v>72</v>
      </c>
      <c r="E201" s="200">
        <v>68</v>
      </c>
      <c r="F201" s="207">
        <v>66</v>
      </c>
      <c r="G201" s="207">
        <v>60</v>
      </c>
      <c r="H201" s="207">
        <v>69</v>
      </c>
      <c r="I201" s="207">
        <v>74</v>
      </c>
      <c r="J201" s="207">
        <v>80</v>
      </c>
      <c r="K201" s="207">
        <v>81</v>
      </c>
      <c r="L201" s="207">
        <v>90</v>
      </c>
    </row>
    <row r="202" spans="1:12">
      <c r="A202" s="202">
        <v>886</v>
      </c>
      <c r="B202" s="199" t="s">
        <v>118</v>
      </c>
      <c r="C202" s="203" t="s">
        <v>115</v>
      </c>
      <c r="D202" s="200">
        <v>45</v>
      </c>
      <c r="E202" s="200">
        <v>46</v>
      </c>
      <c r="F202" s="207">
        <v>53</v>
      </c>
      <c r="G202" s="207">
        <v>56</v>
      </c>
      <c r="H202" s="207">
        <v>56</v>
      </c>
      <c r="I202" s="207">
        <v>56</v>
      </c>
      <c r="J202" s="207">
        <v>57</v>
      </c>
      <c r="K202" s="207">
        <v>70</v>
      </c>
      <c r="L202" s="207">
        <v>57</v>
      </c>
    </row>
    <row r="203" spans="1:12">
      <c r="A203" s="202">
        <v>887</v>
      </c>
      <c r="B203" s="199" t="s">
        <v>254</v>
      </c>
      <c r="C203" s="203" t="s">
        <v>115</v>
      </c>
      <c r="D203" s="200">
        <v>51</v>
      </c>
      <c r="E203" s="200">
        <v>58</v>
      </c>
      <c r="F203" s="207">
        <v>69</v>
      </c>
      <c r="G203" s="207">
        <v>73</v>
      </c>
      <c r="H203" s="207">
        <v>67</v>
      </c>
      <c r="I203" s="207">
        <v>61</v>
      </c>
      <c r="J203" s="207">
        <v>68</v>
      </c>
      <c r="K203" s="207">
        <v>68</v>
      </c>
      <c r="L203" s="207">
        <v>61</v>
      </c>
    </row>
    <row r="204" spans="1:12">
      <c r="A204" s="202">
        <v>826</v>
      </c>
      <c r="B204" s="199" t="s">
        <v>249</v>
      </c>
      <c r="C204" s="203" t="s">
        <v>115</v>
      </c>
      <c r="D204" s="200">
        <v>39</v>
      </c>
      <c r="E204" s="200">
        <v>44</v>
      </c>
      <c r="F204" s="207">
        <v>45</v>
      </c>
      <c r="G204" s="207">
        <v>45</v>
      </c>
      <c r="H204" s="207">
        <v>45</v>
      </c>
      <c r="I204" s="207">
        <v>47</v>
      </c>
      <c r="J204" s="207">
        <v>52</v>
      </c>
      <c r="K204" s="207">
        <v>52</v>
      </c>
      <c r="L204" s="207">
        <v>59</v>
      </c>
    </row>
    <row r="205" spans="1:12">
      <c r="A205" s="202">
        <v>931</v>
      </c>
      <c r="B205" s="199" t="s">
        <v>119</v>
      </c>
      <c r="C205" s="203" t="s">
        <v>115</v>
      </c>
      <c r="D205" s="200">
        <v>31</v>
      </c>
      <c r="E205" s="200">
        <v>33</v>
      </c>
      <c r="F205" s="207">
        <v>31</v>
      </c>
      <c r="G205" s="207">
        <v>33</v>
      </c>
      <c r="H205" s="207">
        <v>30</v>
      </c>
      <c r="I205" s="207">
        <v>33</v>
      </c>
      <c r="J205" s="207">
        <v>36</v>
      </c>
      <c r="K205" s="207">
        <v>42</v>
      </c>
      <c r="L205" s="207">
        <v>47</v>
      </c>
    </row>
    <row r="206" spans="1:12">
      <c r="A206" s="202">
        <v>851</v>
      </c>
      <c r="B206" s="199" t="s">
        <v>251</v>
      </c>
      <c r="C206" s="203" t="s">
        <v>115</v>
      </c>
      <c r="D206" s="200">
        <v>70</v>
      </c>
      <c r="E206" s="200">
        <v>71</v>
      </c>
      <c r="F206" s="207">
        <v>75</v>
      </c>
      <c r="G206" s="207">
        <v>70</v>
      </c>
      <c r="H206" s="207">
        <v>72</v>
      </c>
      <c r="I206" s="207">
        <v>74</v>
      </c>
      <c r="J206" s="207">
        <v>74</v>
      </c>
      <c r="K206" s="207">
        <v>74</v>
      </c>
      <c r="L206" s="207">
        <v>81</v>
      </c>
    </row>
    <row r="207" spans="1:12">
      <c r="A207" s="202">
        <v>870</v>
      </c>
      <c r="B207" s="199" t="s">
        <v>245</v>
      </c>
      <c r="C207" s="203" t="s">
        <v>115</v>
      </c>
      <c r="D207" s="200">
        <v>62</v>
      </c>
      <c r="E207" s="200">
        <v>64</v>
      </c>
      <c r="F207" s="207">
        <v>65</v>
      </c>
      <c r="G207" s="207">
        <v>71</v>
      </c>
      <c r="H207" s="207">
        <v>66</v>
      </c>
      <c r="I207" s="207">
        <v>59</v>
      </c>
      <c r="J207" s="207">
        <v>57</v>
      </c>
      <c r="K207" s="207">
        <v>60</v>
      </c>
      <c r="L207" s="207">
        <v>72</v>
      </c>
    </row>
    <row r="208" spans="1:12">
      <c r="A208" s="202">
        <v>871</v>
      </c>
      <c r="B208" s="199" t="s">
        <v>246</v>
      </c>
      <c r="C208" s="203" t="s">
        <v>115</v>
      </c>
      <c r="D208" s="200">
        <v>40</v>
      </c>
      <c r="E208" s="200">
        <v>50</v>
      </c>
      <c r="F208" s="207">
        <v>46</v>
      </c>
      <c r="G208" s="207">
        <v>45</v>
      </c>
      <c r="H208" s="207">
        <v>48</v>
      </c>
      <c r="I208" s="207">
        <v>48</v>
      </c>
      <c r="J208" s="207">
        <v>49</v>
      </c>
      <c r="K208" s="207">
        <v>47</v>
      </c>
      <c r="L208" s="207">
        <v>46</v>
      </c>
    </row>
    <row r="209" spans="1:12">
      <c r="A209" s="202">
        <v>852</v>
      </c>
      <c r="B209" s="199" t="s">
        <v>252</v>
      </c>
      <c r="C209" s="203" t="s">
        <v>115</v>
      </c>
      <c r="D209" s="200">
        <v>66</v>
      </c>
      <c r="E209" s="200">
        <v>84</v>
      </c>
      <c r="F209" s="207">
        <v>85</v>
      </c>
      <c r="G209" s="207">
        <v>93</v>
      </c>
      <c r="H209" s="207">
        <v>103</v>
      </c>
      <c r="I209" s="207">
        <v>104</v>
      </c>
      <c r="J209" s="207">
        <v>120</v>
      </c>
      <c r="K209" s="207">
        <v>120</v>
      </c>
      <c r="L209" s="207">
        <v>108</v>
      </c>
    </row>
    <row r="210" spans="1:12">
      <c r="A210" s="202">
        <v>936</v>
      </c>
      <c r="B210" s="199" t="s">
        <v>120</v>
      </c>
      <c r="C210" s="203" t="s">
        <v>115</v>
      </c>
      <c r="D210" s="200">
        <v>34</v>
      </c>
      <c r="E210" s="200">
        <v>32</v>
      </c>
      <c r="F210" s="207">
        <v>30</v>
      </c>
      <c r="G210" s="207">
        <v>33</v>
      </c>
      <c r="H210" s="207">
        <v>33</v>
      </c>
      <c r="I210" s="207">
        <v>31</v>
      </c>
      <c r="J210" s="207">
        <v>31</v>
      </c>
      <c r="K210" s="207">
        <v>34</v>
      </c>
      <c r="L210" s="207">
        <v>34</v>
      </c>
    </row>
    <row r="211" spans="1:12">
      <c r="A211" s="202">
        <v>869</v>
      </c>
      <c r="B211" s="199" t="s">
        <v>244</v>
      </c>
      <c r="C211" s="203" t="s">
        <v>115</v>
      </c>
      <c r="D211" s="200">
        <v>28</v>
      </c>
      <c r="E211" s="200">
        <v>36</v>
      </c>
      <c r="F211" s="207">
        <v>35</v>
      </c>
      <c r="G211" s="207">
        <v>35</v>
      </c>
      <c r="H211" s="207">
        <v>41</v>
      </c>
      <c r="I211" s="207">
        <v>44</v>
      </c>
      <c r="J211" s="207">
        <v>47</v>
      </c>
      <c r="K211" s="207">
        <v>44</v>
      </c>
      <c r="L211" s="207">
        <v>45</v>
      </c>
    </row>
    <row r="212" spans="1:12">
      <c r="A212" s="202">
        <v>938</v>
      </c>
      <c r="B212" s="199" t="s">
        <v>121</v>
      </c>
      <c r="C212" s="203" t="s">
        <v>115</v>
      </c>
      <c r="D212" s="200">
        <v>46</v>
      </c>
      <c r="E212" s="200">
        <v>48</v>
      </c>
      <c r="F212" s="207">
        <v>46</v>
      </c>
      <c r="G212" s="207">
        <v>41</v>
      </c>
      <c r="H212" s="207">
        <v>40</v>
      </c>
      <c r="I212" s="207">
        <v>36</v>
      </c>
      <c r="J212" s="207">
        <v>38</v>
      </c>
      <c r="K212" s="207">
        <v>37</v>
      </c>
      <c r="L212" s="207">
        <v>39</v>
      </c>
    </row>
    <row r="213" spans="1:12">
      <c r="A213" s="202">
        <v>868</v>
      </c>
      <c r="B213" s="199" t="s">
        <v>247</v>
      </c>
      <c r="C213" s="203" t="s">
        <v>115</v>
      </c>
      <c r="D213" s="200">
        <v>28</v>
      </c>
      <c r="E213" s="200">
        <v>34</v>
      </c>
      <c r="F213" s="207">
        <v>32</v>
      </c>
      <c r="G213" s="207">
        <v>30</v>
      </c>
      <c r="H213" s="207">
        <v>32</v>
      </c>
      <c r="I213" s="207">
        <v>32</v>
      </c>
      <c r="J213" s="207">
        <v>30</v>
      </c>
      <c r="K213" s="207">
        <v>26</v>
      </c>
      <c r="L213" s="207">
        <v>32</v>
      </c>
    </row>
    <row r="214" spans="1:12">
      <c r="A214" s="202">
        <v>872</v>
      </c>
      <c r="B214" s="199" t="s">
        <v>248</v>
      </c>
      <c r="C214" s="203" t="s">
        <v>115</v>
      </c>
      <c r="D214" s="200">
        <v>19</v>
      </c>
      <c r="E214" s="200">
        <v>22</v>
      </c>
      <c r="F214" s="207">
        <v>21</v>
      </c>
      <c r="G214" s="207">
        <v>20</v>
      </c>
      <c r="H214" s="207">
        <v>24</v>
      </c>
      <c r="I214" s="207">
        <v>20</v>
      </c>
      <c r="J214" s="207">
        <v>20</v>
      </c>
      <c r="K214" s="207">
        <v>22</v>
      </c>
      <c r="L214" s="207">
        <v>20</v>
      </c>
    </row>
    <row r="215" spans="1:12">
      <c r="A215" s="202"/>
      <c r="B215" s="199"/>
      <c r="C215" s="203"/>
      <c r="D215" s="195"/>
      <c r="E215" s="195"/>
      <c r="F215" s="225"/>
      <c r="G215" s="225"/>
      <c r="H215" s="225"/>
      <c r="I215" s="225"/>
      <c r="J215" s="225"/>
      <c r="K215" s="225"/>
      <c r="L215" s="225"/>
    </row>
    <row r="216" spans="1:12">
      <c r="A216" s="202"/>
      <c r="B216" s="206" t="s">
        <v>192</v>
      </c>
      <c r="C216" s="221"/>
      <c r="D216" s="195">
        <v>45</v>
      </c>
      <c r="E216" s="195">
        <v>48</v>
      </c>
      <c r="F216" s="197">
        <v>49</v>
      </c>
      <c r="G216" s="197">
        <v>51</v>
      </c>
      <c r="H216" s="197">
        <v>53</v>
      </c>
      <c r="I216" s="197">
        <v>51</v>
      </c>
      <c r="J216" s="197">
        <v>52</v>
      </c>
      <c r="K216" s="197">
        <v>53</v>
      </c>
      <c r="L216" s="197">
        <v>53</v>
      </c>
    </row>
    <row r="217" spans="1:12">
      <c r="A217" s="202">
        <v>800</v>
      </c>
      <c r="B217" s="199" t="s">
        <v>255</v>
      </c>
      <c r="C217" s="203" t="s">
        <v>135</v>
      </c>
      <c r="D217" s="200">
        <v>36</v>
      </c>
      <c r="E217" s="200">
        <v>41</v>
      </c>
      <c r="F217" s="207">
        <v>48</v>
      </c>
      <c r="G217" s="207">
        <v>49</v>
      </c>
      <c r="H217" s="207">
        <v>42</v>
      </c>
      <c r="I217" s="207">
        <v>44</v>
      </c>
      <c r="J217" s="207">
        <v>38</v>
      </c>
      <c r="K217" s="207">
        <v>42</v>
      </c>
      <c r="L217" s="207">
        <v>46</v>
      </c>
    </row>
    <row r="218" spans="1:12">
      <c r="A218" s="202">
        <v>837</v>
      </c>
      <c r="B218" s="199" t="s">
        <v>263</v>
      </c>
      <c r="C218" s="203" t="s">
        <v>135</v>
      </c>
      <c r="D218" s="200">
        <v>61</v>
      </c>
      <c r="E218" s="200">
        <v>67</v>
      </c>
      <c r="F218" s="207">
        <v>65</v>
      </c>
      <c r="G218" s="207">
        <v>79</v>
      </c>
      <c r="H218" s="207">
        <v>81</v>
      </c>
      <c r="I218" s="207">
        <v>83</v>
      </c>
      <c r="J218" s="207">
        <v>76</v>
      </c>
      <c r="K218" s="207">
        <v>74</v>
      </c>
      <c r="L218" s="207">
        <v>67</v>
      </c>
    </row>
    <row r="219" spans="1:12">
      <c r="A219" s="202">
        <v>801</v>
      </c>
      <c r="B219" s="199" t="s">
        <v>256</v>
      </c>
      <c r="C219" s="203" t="s">
        <v>135</v>
      </c>
      <c r="D219" s="200">
        <v>78</v>
      </c>
      <c r="E219" s="200">
        <v>77</v>
      </c>
      <c r="F219" s="207">
        <v>79</v>
      </c>
      <c r="G219" s="207">
        <v>78</v>
      </c>
      <c r="H219" s="207">
        <v>80</v>
      </c>
      <c r="I219" s="207">
        <v>77</v>
      </c>
      <c r="J219" s="207">
        <v>76</v>
      </c>
      <c r="K219" s="207">
        <v>73</v>
      </c>
      <c r="L219" s="207">
        <v>73</v>
      </c>
    </row>
    <row r="220" spans="1:12">
      <c r="A220" s="202">
        <v>908</v>
      </c>
      <c r="B220" s="199" t="s">
        <v>259</v>
      </c>
      <c r="C220" s="203" t="s">
        <v>135</v>
      </c>
      <c r="D220" s="200">
        <v>44</v>
      </c>
      <c r="E220" s="200">
        <v>44</v>
      </c>
      <c r="F220" s="207">
        <v>46</v>
      </c>
      <c r="G220" s="207">
        <v>47</v>
      </c>
      <c r="H220" s="207">
        <v>45</v>
      </c>
      <c r="I220" s="207">
        <v>42</v>
      </c>
      <c r="J220" s="207">
        <v>42</v>
      </c>
      <c r="K220" s="207">
        <v>41</v>
      </c>
      <c r="L220" s="207">
        <v>39</v>
      </c>
    </row>
    <row r="221" spans="1:12">
      <c r="A221" s="202">
        <v>878</v>
      </c>
      <c r="B221" s="199" t="s">
        <v>134</v>
      </c>
      <c r="C221" s="203" t="s">
        <v>135</v>
      </c>
      <c r="D221" s="200">
        <v>38</v>
      </c>
      <c r="E221" s="200">
        <v>44</v>
      </c>
      <c r="F221" s="207">
        <v>46</v>
      </c>
      <c r="G221" s="207">
        <v>50</v>
      </c>
      <c r="H221" s="207">
        <v>49</v>
      </c>
      <c r="I221" s="207">
        <v>49</v>
      </c>
      <c r="J221" s="207">
        <v>49</v>
      </c>
      <c r="K221" s="207">
        <v>50</v>
      </c>
      <c r="L221" s="207">
        <v>48</v>
      </c>
    </row>
    <row r="222" spans="1:12">
      <c r="A222" s="202">
        <v>835</v>
      </c>
      <c r="B222" s="199" t="s">
        <v>136</v>
      </c>
      <c r="C222" s="203" t="s">
        <v>135</v>
      </c>
      <c r="D222" s="200">
        <v>33</v>
      </c>
      <c r="E222" s="200">
        <v>35</v>
      </c>
      <c r="F222" s="207">
        <v>36</v>
      </c>
      <c r="G222" s="207">
        <v>39</v>
      </c>
      <c r="H222" s="207">
        <v>45</v>
      </c>
      <c r="I222" s="207">
        <v>44</v>
      </c>
      <c r="J222" s="207">
        <v>50</v>
      </c>
      <c r="K222" s="207">
        <v>62</v>
      </c>
      <c r="L222" s="207">
        <v>63</v>
      </c>
    </row>
    <row r="223" spans="1:12">
      <c r="A223" s="202">
        <v>916</v>
      </c>
      <c r="B223" s="199" t="s">
        <v>137</v>
      </c>
      <c r="C223" s="203" t="s">
        <v>135</v>
      </c>
      <c r="D223" s="200">
        <v>38</v>
      </c>
      <c r="E223" s="200">
        <v>40</v>
      </c>
      <c r="F223" s="207">
        <v>39</v>
      </c>
      <c r="G223" s="207">
        <v>38</v>
      </c>
      <c r="H223" s="207">
        <v>43</v>
      </c>
      <c r="I223" s="207">
        <v>39</v>
      </c>
      <c r="J223" s="207">
        <v>42</v>
      </c>
      <c r="K223" s="207">
        <v>45</v>
      </c>
      <c r="L223" s="207">
        <v>48</v>
      </c>
    </row>
    <row r="224" spans="1:12">
      <c r="A224" s="202">
        <v>420</v>
      </c>
      <c r="B224" s="223" t="s">
        <v>264</v>
      </c>
      <c r="C224" s="203" t="s">
        <v>135</v>
      </c>
      <c r="D224" s="200">
        <v>0</v>
      </c>
      <c r="E224" s="200">
        <v>0</v>
      </c>
      <c r="F224" s="207">
        <v>0</v>
      </c>
      <c r="G224" s="207">
        <v>0</v>
      </c>
      <c r="H224" s="207">
        <v>0</v>
      </c>
      <c r="I224" s="207">
        <v>0</v>
      </c>
      <c r="J224" s="207">
        <v>0</v>
      </c>
      <c r="K224" s="207">
        <v>0</v>
      </c>
      <c r="L224" s="207">
        <v>0</v>
      </c>
    </row>
    <row r="225" spans="1:12">
      <c r="A225" s="202">
        <v>802</v>
      </c>
      <c r="B225" s="199" t="s">
        <v>258</v>
      </c>
      <c r="C225" s="203" t="s">
        <v>135</v>
      </c>
      <c r="D225" s="200">
        <v>47</v>
      </c>
      <c r="E225" s="200">
        <v>54</v>
      </c>
      <c r="F225" s="207">
        <v>55</v>
      </c>
      <c r="G225" s="207">
        <v>56</v>
      </c>
      <c r="H225" s="207">
        <v>60</v>
      </c>
      <c r="I225" s="207">
        <v>51</v>
      </c>
      <c r="J225" s="207">
        <v>55</v>
      </c>
      <c r="K225" s="207">
        <v>52</v>
      </c>
      <c r="L225" s="207">
        <v>52</v>
      </c>
    </row>
    <row r="226" spans="1:12">
      <c r="A226" s="202">
        <v>879</v>
      </c>
      <c r="B226" s="199" t="s">
        <v>260</v>
      </c>
      <c r="C226" s="203" t="s">
        <v>135</v>
      </c>
      <c r="D226" s="200">
        <v>76</v>
      </c>
      <c r="E226" s="200">
        <v>87</v>
      </c>
      <c r="F226" s="207">
        <v>74</v>
      </c>
      <c r="G226" s="207">
        <v>75</v>
      </c>
      <c r="H226" s="207">
        <v>73</v>
      </c>
      <c r="I226" s="207">
        <v>77</v>
      </c>
      <c r="J226" s="207">
        <v>76</v>
      </c>
      <c r="K226" s="207">
        <v>78</v>
      </c>
      <c r="L226" s="207">
        <v>75</v>
      </c>
    </row>
    <row r="227" spans="1:12">
      <c r="A227" s="202">
        <v>836</v>
      </c>
      <c r="B227" s="199" t="s">
        <v>262</v>
      </c>
      <c r="C227" s="203" t="s">
        <v>135</v>
      </c>
      <c r="D227" s="200">
        <v>41</v>
      </c>
      <c r="E227" s="200">
        <v>41</v>
      </c>
      <c r="F227" s="207">
        <v>46</v>
      </c>
      <c r="G227" s="207">
        <v>54</v>
      </c>
      <c r="H227" s="207">
        <v>50</v>
      </c>
      <c r="I227" s="207">
        <v>52</v>
      </c>
      <c r="J227" s="207">
        <v>57</v>
      </c>
      <c r="K227" s="207">
        <v>60</v>
      </c>
      <c r="L227" s="207">
        <v>64</v>
      </c>
    </row>
    <row r="228" spans="1:12">
      <c r="A228" s="202">
        <v>933</v>
      </c>
      <c r="B228" s="199" t="s">
        <v>138</v>
      </c>
      <c r="C228" s="203" t="s">
        <v>135</v>
      </c>
      <c r="D228" s="200">
        <v>36</v>
      </c>
      <c r="E228" s="200">
        <v>40</v>
      </c>
      <c r="F228" s="207">
        <v>41</v>
      </c>
      <c r="G228" s="207">
        <v>45</v>
      </c>
      <c r="H228" s="207">
        <v>47</v>
      </c>
      <c r="I228" s="207">
        <v>45</v>
      </c>
      <c r="J228" s="207">
        <v>45</v>
      </c>
      <c r="K228" s="207">
        <v>46</v>
      </c>
      <c r="L228" s="207">
        <v>43</v>
      </c>
    </row>
    <row r="229" spans="1:12">
      <c r="A229" s="202">
        <v>803</v>
      </c>
      <c r="B229" s="199" t="s">
        <v>257</v>
      </c>
      <c r="C229" s="203" t="s">
        <v>135</v>
      </c>
      <c r="D229" s="200">
        <v>32</v>
      </c>
      <c r="E229" s="200">
        <v>33</v>
      </c>
      <c r="F229" s="207">
        <v>37</v>
      </c>
      <c r="G229" s="207">
        <v>37</v>
      </c>
      <c r="H229" s="207">
        <v>29</v>
      </c>
      <c r="I229" s="207">
        <v>30</v>
      </c>
      <c r="J229" s="207">
        <v>30</v>
      </c>
      <c r="K229" s="207">
        <v>29</v>
      </c>
      <c r="L229" s="207">
        <v>31</v>
      </c>
    </row>
    <row r="230" spans="1:12">
      <c r="A230" s="202">
        <v>866</v>
      </c>
      <c r="B230" s="199" t="s">
        <v>265</v>
      </c>
      <c r="C230" s="203" t="s">
        <v>135</v>
      </c>
      <c r="D230" s="200">
        <v>53</v>
      </c>
      <c r="E230" s="200">
        <v>54</v>
      </c>
      <c r="F230" s="207">
        <v>51</v>
      </c>
      <c r="G230" s="207">
        <v>55</v>
      </c>
      <c r="H230" s="207">
        <v>53</v>
      </c>
      <c r="I230" s="207">
        <v>53</v>
      </c>
      <c r="J230" s="207">
        <v>52</v>
      </c>
      <c r="K230" s="207">
        <v>60</v>
      </c>
      <c r="L230" s="207">
        <v>66</v>
      </c>
    </row>
    <row r="231" spans="1:12">
      <c r="A231" s="202">
        <v>880</v>
      </c>
      <c r="B231" s="199" t="s">
        <v>261</v>
      </c>
      <c r="C231" s="203" t="s">
        <v>135</v>
      </c>
      <c r="D231" s="200">
        <v>71</v>
      </c>
      <c r="E231" s="200">
        <v>72</v>
      </c>
      <c r="F231" s="207">
        <v>89</v>
      </c>
      <c r="G231" s="207">
        <v>100</v>
      </c>
      <c r="H231" s="207">
        <v>122</v>
      </c>
      <c r="I231" s="207">
        <v>126</v>
      </c>
      <c r="J231" s="207">
        <v>122</v>
      </c>
      <c r="K231" s="207">
        <v>111</v>
      </c>
      <c r="L231" s="207">
        <v>112</v>
      </c>
    </row>
    <row r="232" spans="1:12">
      <c r="A232" s="202">
        <v>865</v>
      </c>
      <c r="B232" s="199" t="s">
        <v>266</v>
      </c>
      <c r="C232" s="203" t="s">
        <v>135</v>
      </c>
      <c r="D232" s="200">
        <v>33</v>
      </c>
      <c r="E232" s="200">
        <v>35</v>
      </c>
      <c r="F232" s="207">
        <v>37</v>
      </c>
      <c r="G232" s="207">
        <v>40</v>
      </c>
      <c r="H232" s="207">
        <v>43</v>
      </c>
      <c r="I232" s="207">
        <v>38</v>
      </c>
      <c r="J232" s="207">
        <v>39</v>
      </c>
      <c r="K232" s="207">
        <v>40</v>
      </c>
      <c r="L232" s="207">
        <v>42</v>
      </c>
    </row>
    <row r="233" spans="1:12">
      <c r="A233" s="226"/>
      <c r="B233" s="227"/>
      <c r="C233" s="228"/>
      <c r="D233" s="227"/>
      <c r="E233" s="227"/>
      <c r="F233" s="229"/>
      <c r="G233" s="229"/>
      <c r="H233" s="229"/>
      <c r="I233" s="229"/>
      <c r="J233" s="229"/>
      <c r="K233" s="229"/>
      <c r="L233" s="229"/>
    </row>
    <row r="234" spans="1:12">
      <c r="A234" s="230"/>
      <c r="B234" s="199"/>
      <c r="C234" s="203"/>
      <c r="D234" s="199"/>
      <c r="E234" s="199"/>
      <c r="F234" s="207"/>
      <c r="G234" s="207"/>
      <c r="H234" s="207"/>
      <c r="J234" s="231" t="s">
        <v>335</v>
      </c>
      <c r="K234" s="231"/>
      <c r="L234" s="231"/>
    </row>
    <row r="235" spans="1:12">
      <c r="A235" s="199" t="s">
        <v>336</v>
      </c>
      <c r="F235" s="232"/>
      <c r="G235" s="232"/>
      <c r="H235" s="232"/>
      <c r="I235" s="232"/>
      <c r="J235" s="232"/>
      <c r="K235" s="232"/>
      <c r="L235" s="232"/>
    </row>
    <row r="236" spans="1:12">
      <c r="A236" s="233" t="s">
        <v>337</v>
      </c>
      <c r="B236" s="233"/>
      <c r="C236" s="203"/>
      <c r="D236" s="233"/>
      <c r="E236" s="233"/>
      <c r="F236" s="233"/>
      <c r="G236" s="233"/>
      <c r="H236" s="233"/>
      <c r="I236" s="233"/>
      <c r="J236" s="233"/>
      <c r="K236" s="233"/>
      <c r="L236" s="233"/>
    </row>
    <row r="237" spans="1:12">
      <c r="A237" s="233" t="s">
        <v>338</v>
      </c>
      <c r="B237" s="233"/>
      <c r="C237" s="203"/>
      <c r="D237" s="233"/>
      <c r="E237" s="233"/>
      <c r="F237" s="233"/>
      <c r="G237" s="233"/>
      <c r="H237" s="233"/>
      <c r="I237" s="233"/>
      <c r="J237" s="233"/>
      <c r="K237" s="233"/>
      <c r="L237" s="233"/>
    </row>
    <row r="238" spans="1:12">
      <c r="A238" s="234" t="s">
        <v>339</v>
      </c>
      <c r="B238" s="234"/>
      <c r="C238" s="235"/>
      <c r="D238" s="234"/>
      <c r="E238" s="234"/>
      <c r="F238" s="234"/>
      <c r="G238" s="234"/>
      <c r="H238" s="234"/>
      <c r="I238" s="234"/>
      <c r="J238" s="234"/>
      <c r="K238" s="234"/>
      <c r="L238" s="234"/>
    </row>
    <row r="239" spans="1:12">
      <c r="A239" s="234" t="s">
        <v>340</v>
      </c>
      <c r="B239" s="234"/>
      <c r="C239" s="235"/>
      <c r="D239" s="234"/>
      <c r="E239" s="234"/>
      <c r="F239" s="234"/>
      <c r="G239" s="234"/>
      <c r="H239" s="234"/>
      <c r="I239" s="234"/>
      <c r="J239" s="234"/>
      <c r="K239" s="234"/>
      <c r="L239" s="234"/>
    </row>
    <row r="240" spans="1:12">
      <c r="A240" s="199" t="s">
        <v>341</v>
      </c>
      <c r="F240" s="236"/>
      <c r="G240" s="236"/>
      <c r="H240" s="236"/>
      <c r="I240" s="236"/>
      <c r="J240" s="236"/>
      <c r="K240" s="236"/>
      <c r="L240" s="236"/>
    </row>
    <row r="241" spans="1:6">
      <c r="A241" s="230"/>
      <c r="F241" s="187"/>
    </row>
    <row r="242" spans="1:6">
      <c r="A242" s="230"/>
      <c r="B242" s="118"/>
      <c r="C242" s="237"/>
      <c r="D242" s="118"/>
      <c r="E242" s="118"/>
    </row>
    <row r="243" spans="1:6">
      <c r="A243" s="230"/>
      <c r="B243" s="118"/>
      <c r="C243" s="237"/>
      <c r="D243" s="118"/>
      <c r="E243" s="118"/>
    </row>
    <row r="244" spans="1:6">
      <c r="A244" s="230"/>
      <c r="B244" s="118"/>
      <c r="C244" s="237"/>
      <c r="D244" s="118"/>
      <c r="E244" s="118"/>
    </row>
    <row r="245" spans="1:6">
      <c r="A245" s="230"/>
      <c r="B245" s="118"/>
      <c r="C245" s="237"/>
      <c r="D245" s="118"/>
      <c r="E245" s="118"/>
    </row>
    <row r="246" spans="1:6">
      <c r="A246" s="230"/>
      <c r="B246" s="118"/>
      <c r="C246" s="237"/>
      <c r="D246" s="118"/>
      <c r="E246" s="118"/>
    </row>
    <row r="247" spans="1:6">
      <c r="A247" s="230"/>
      <c r="B247" s="118"/>
      <c r="C247" s="237"/>
      <c r="D247" s="118"/>
      <c r="E247" s="118"/>
    </row>
    <row r="248" spans="1:6">
      <c r="A248" s="230"/>
      <c r="B248" s="118"/>
      <c r="C248" s="237"/>
      <c r="D248" s="118"/>
      <c r="E248" s="118"/>
    </row>
    <row r="249" spans="1:6">
      <c r="A249" s="230"/>
      <c r="B249" s="118"/>
      <c r="C249" s="237"/>
      <c r="D249" s="118"/>
      <c r="E249" s="118"/>
    </row>
    <row r="250" spans="1:6">
      <c r="A250" s="230"/>
      <c r="B250" s="118"/>
      <c r="C250" s="237"/>
      <c r="D250" s="118"/>
      <c r="E250" s="118"/>
    </row>
    <row r="251" spans="1:6">
      <c r="A251" s="230"/>
      <c r="B251" s="118"/>
      <c r="C251" s="237"/>
      <c r="D251" s="118"/>
      <c r="E251" s="118"/>
    </row>
    <row r="252" spans="1:6">
      <c r="A252" s="230"/>
      <c r="B252" s="118"/>
      <c r="C252" s="237"/>
      <c r="D252" s="118"/>
      <c r="E252" s="118"/>
    </row>
    <row r="253" spans="1:6">
      <c r="A253" s="230"/>
      <c r="B253" s="118"/>
      <c r="C253" s="237"/>
      <c r="D253" s="118"/>
      <c r="E253" s="118"/>
    </row>
    <row r="254" spans="1:6">
      <c r="A254" s="230"/>
      <c r="B254" s="118"/>
      <c r="C254" s="237"/>
      <c r="D254" s="118"/>
      <c r="E254" s="118"/>
    </row>
    <row r="255" spans="1:6">
      <c r="A255" s="230"/>
      <c r="B255" s="118"/>
      <c r="C255" s="237"/>
      <c r="D255" s="118"/>
      <c r="E255" s="118"/>
    </row>
    <row r="256" spans="1:6">
      <c r="A256" s="230"/>
      <c r="B256" s="118"/>
      <c r="C256" s="237"/>
      <c r="D256" s="118"/>
      <c r="E256" s="118"/>
    </row>
    <row r="257" spans="1:5">
      <c r="A257" s="230"/>
      <c r="B257" s="118"/>
      <c r="C257" s="237"/>
      <c r="D257" s="118"/>
      <c r="E257" s="118"/>
    </row>
    <row r="258" spans="1:5">
      <c r="A258" s="230"/>
      <c r="B258" s="118"/>
      <c r="C258" s="237"/>
      <c r="D258" s="118"/>
      <c r="E258" s="118"/>
    </row>
    <row r="259" spans="1:5">
      <c r="A259" s="230"/>
      <c r="B259" s="118"/>
      <c r="C259" s="237"/>
      <c r="D259" s="118"/>
      <c r="E259" s="118"/>
    </row>
    <row r="260" spans="1:5">
      <c r="B260" s="118"/>
      <c r="C260" s="237"/>
      <c r="D260" s="118"/>
      <c r="E260" s="118"/>
    </row>
    <row r="261" spans="1:5">
      <c r="A261" s="230"/>
      <c r="B261" s="118"/>
      <c r="C261" s="237"/>
      <c r="D261" s="118"/>
      <c r="E261" s="118"/>
    </row>
    <row r="262" spans="1:5">
      <c r="A262" s="230"/>
      <c r="B262" s="118"/>
      <c r="C262" s="237"/>
      <c r="D262" s="118"/>
      <c r="E262" s="118"/>
    </row>
    <row r="263" spans="1:5">
      <c r="A263" s="230"/>
      <c r="B263" s="118"/>
      <c r="C263" s="237"/>
      <c r="D263" s="118"/>
      <c r="E263" s="118"/>
    </row>
    <row r="264" spans="1:5">
      <c r="A264" s="230"/>
      <c r="B264" s="118"/>
      <c r="C264" s="237"/>
      <c r="D264" s="118"/>
      <c r="E264" s="118"/>
    </row>
    <row r="265" spans="1:5">
      <c r="A265" s="230"/>
      <c r="B265" s="118"/>
      <c r="C265" s="237"/>
      <c r="D265" s="118"/>
      <c r="E265" s="118"/>
    </row>
    <row r="266" spans="1:5">
      <c r="A266" s="230"/>
      <c r="B266" s="118"/>
      <c r="C266" s="237"/>
      <c r="D266" s="118"/>
      <c r="E266" s="118"/>
    </row>
    <row r="267" spans="1:5">
      <c r="A267" s="230"/>
      <c r="B267" s="118"/>
      <c r="C267" s="237"/>
      <c r="D267" s="118"/>
      <c r="E267" s="118"/>
    </row>
    <row r="268" spans="1:5">
      <c r="A268" s="230"/>
      <c r="B268" s="118"/>
      <c r="C268" s="237"/>
      <c r="D268" s="118"/>
      <c r="E268" s="118"/>
    </row>
    <row r="269" spans="1:5">
      <c r="A269" s="230"/>
      <c r="B269" s="118"/>
      <c r="C269" s="237"/>
      <c r="D269" s="118"/>
      <c r="E269" s="118"/>
    </row>
    <row r="270" spans="1:5">
      <c r="A270" s="230"/>
      <c r="B270" s="118"/>
      <c r="C270" s="237"/>
      <c r="D270" s="118"/>
      <c r="E270" s="118"/>
    </row>
    <row r="271" spans="1:5">
      <c r="A271" s="230"/>
      <c r="B271" s="118"/>
      <c r="C271" s="237"/>
      <c r="D271" s="118"/>
      <c r="E271" s="118"/>
    </row>
    <row r="272" spans="1:5">
      <c r="A272" s="230"/>
      <c r="B272" s="118"/>
      <c r="C272" s="237"/>
      <c r="D272" s="118"/>
      <c r="E272" s="118"/>
    </row>
    <row r="273" spans="1:5">
      <c r="A273" s="230"/>
      <c r="B273" s="118"/>
      <c r="C273" s="237"/>
      <c r="D273" s="118"/>
      <c r="E273" s="118"/>
    </row>
    <row r="274" spans="1:5">
      <c r="A274" s="230"/>
      <c r="B274" s="118"/>
      <c r="C274" s="237"/>
      <c r="D274" s="118"/>
      <c r="E274" s="118"/>
    </row>
    <row r="275" spans="1:5">
      <c r="A275" s="230"/>
      <c r="B275" s="118"/>
      <c r="C275" s="237"/>
      <c r="D275" s="118"/>
      <c r="E275" s="118"/>
    </row>
    <row r="276" spans="1:5">
      <c r="A276" s="230"/>
      <c r="B276" s="118"/>
      <c r="C276" s="237"/>
      <c r="D276" s="118"/>
      <c r="E276" s="118"/>
    </row>
    <row r="277" spans="1:5">
      <c r="A277" s="230"/>
      <c r="B277" s="118"/>
      <c r="C277" s="237"/>
      <c r="D277" s="118"/>
      <c r="E277" s="118"/>
    </row>
    <row r="278" spans="1:5">
      <c r="A278" s="230"/>
      <c r="B278" s="118"/>
      <c r="C278" s="237"/>
      <c r="D278" s="118"/>
      <c r="E278" s="118"/>
    </row>
    <row r="279" spans="1:5">
      <c r="A279" s="230"/>
      <c r="B279" s="118"/>
      <c r="C279" s="237"/>
      <c r="D279" s="118"/>
      <c r="E279" s="118"/>
    </row>
    <row r="280" spans="1:5">
      <c r="A280" s="230"/>
      <c r="B280" s="118"/>
      <c r="C280" s="237"/>
      <c r="D280" s="118"/>
      <c r="E280" s="118"/>
    </row>
    <row r="281" spans="1:5">
      <c r="A281" s="230"/>
      <c r="B281" s="118"/>
      <c r="C281" s="237"/>
      <c r="D281" s="118"/>
      <c r="E281" s="118"/>
    </row>
    <row r="282" spans="1:5">
      <c r="A282" s="230"/>
      <c r="B282" s="118"/>
      <c r="C282" s="237"/>
      <c r="D282" s="118"/>
      <c r="E282" s="118"/>
    </row>
    <row r="283" spans="1:5">
      <c r="A283" s="230"/>
      <c r="B283" s="118"/>
      <c r="C283" s="237"/>
      <c r="D283" s="118"/>
      <c r="E283" s="118"/>
    </row>
    <row r="284" spans="1:5">
      <c r="A284" s="230"/>
      <c r="B284" s="118"/>
      <c r="C284" s="237"/>
      <c r="D284" s="118"/>
      <c r="E284" s="118"/>
    </row>
    <row r="285" spans="1:5">
      <c r="A285" s="230"/>
      <c r="B285" s="118"/>
      <c r="C285" s="237"/>
      <c r="D285" s="118"/>
      <c r="E285" s="118"/>
    </row>
    <row r="286" spans="1:5">
      <c r="A286" s="230"/>
      <c r="B286" s="118"/>
      <c r="C286" s="237"/>
      <c r="D286" s="118"/>
      <c r="E286" s="118"/>
    </row>
    <row r="287" spans="1:5">
      <c r="A287" s="230"/>
      <c r="B287" s="118"/>
      <c r="C287" s="237"/>
      <c r="D287" s="118"/>
      <c r="E287" s="118"/>
    </row>
    <row r="288" spans="1:5">
      <c r="A288" s="230"/>
      <c r="B288" s="118"/>
      <c r="C288" s="237"/>
      <c r="D288" s="118"/>
      <c r="E288" s="118"/>
    </row>
    <row r="289" spans="1:5">
      <c r="A289" s="230"/>
      <c r="B289" s="118"/>
      <c r="C289" s="237"/>
      <c r="D289" s="118"/>
      <c r="E289" s="118"/>
    </row>
    <row r="290" spans="1:5">
      <c r="A290" s="230"/>
      <c r="B290" s="118"/>
      <c r="C290" s="237"/>
      <c r="D290" s="118"/>
      <c r="E290" s="118"/>
    </row>
    <row r="291" spans="1:5">
      <c r="A291" s="230"/>
      <c r="B291" s="118"/>
      <c r="C291" s="237"/>
      <c r="D291" s="118"/>
      <c r="E291" s="118"/>
    </row>
    <row r="292" spans="1:5">
      <c r="A292" s="230"/>
      <c r="B292" s="118"/>
      <c r="C292" s="237"/>
      <c r="D292" s="118"/>
      <c r="E292" s="118"/>
    </row>
    <row r="293" spans="1:5">
      <c r="A293" s="230"/>
      <c r="B293" s="118"/>
      <c r="C293" s="237"/>
      <c r="D293" s="118"/>
      <c r="E293" s="118"/>
    </row>
    <row r="294" spans="1:5">
      <c r="A294" s="230"/>
      <c r="B294" s="118"/>
      <c r="C294" s="237"/>
      <c r="D294" s="118"/>
      <c r="E294" s="118"/>
    </row>
    <row r="295" spans="1:5">
      <c r="A295" s="230"/>
      <c r="B295" s="118"/>
      <c r="C295" s="237"/>
      <c r="D295" s="118"/>
      <c r="E295" s="118"/>
    </row>
    <row r="296" spans="1:5">
      <c r="A296" s="230"/>
      <c r="B296" s="118"/>
      <c r="C296" s="237"/>
      <c r="D296" s="118"/>
      <c r="E296" s="118"/>
    </row>
    <row r="297" spans="1:5">
      <c r="A297" s="230"/>
      <c r="B297" s="118"/>
      <c r="C297" s="237"/>
      <c r="D297" s="118"/>
      <c r="E297" s="118"/>
    </row>
    <row r="298" spans="1:5">
      <c r="A298" s="230"/>
      <c r="B298" s="118"/>
      <c r="C298" s="237"/>
      <c r="D298" s="118"/>
      <c r="E298" s="118"/>
    </row>
    <row r="299" spans="1:5">
      <c r="A299" s="230"/>
      <c r="B299" s="118"/>
      <c r="C299" s="237"/>
      <c r="D299" s="118"/>
      <c r="E299" s="118"/>
    </row>
    <row r="300" spans="1:5">
      <c r="A300" s="230"/>
      <c r="B300" s="118"/>
      <c r="C300" s="237"/>
      <c r="D300" s="118"/>
      <c r="E300" s="118"/>
    </row>
    <row r="301" spans="1:5">
      <c r="A301" s="230"/>
      <c r="B301" s="118"/>
      <c r="C301" s="237"/>
      <c r="D301" s="118"/>
      <c r="E301" s="118"/>
    </row>
    <row r="302" spans="1:5">
      <c r="A302" s="230"/>
      <c r="B302" s="118"/>
      <c r="C302" s="237"/>
      <c r="D302" s="118"/>
      <c r="E302" s="118"/>
    </row>
    <row r="303" spans="1:5">
      <c r="A303" s="230"/>
      <c r="B303" s="118"/>
      <c r="C303" s="237"/>
      <c r="D303" s="118"/>
      <c r="E303" s="118"/>
    </row>
    <row r="304" spans="1:5">
      <c r="A304" s="230"/>
      <c r="B304" s="118"/>
      <c r="C304" s="237"/>
      <c r="D304" s="118"/>
      <c r="E304" s="118"/>
    </row>
    <row r="305" spans="1:5">
      <c r="A305" s="230"/>
      <c r="B305" s="118"/>
      <c r="C305" s="237"/>
      <c r="D305" s="118"/>
      <c r="E305" s="118"/>
    </row>
    <row r="306" spans="1:5">
      <c r="A306" s="230"/>
      <c r="B306" s="118"/>
      <c r="C306" s="237"/>
      <c r="D306" s="118"/>
      <c r="E306" s="118"/>
    </row>
    <row r="307" spans="1:5">
      <c r="A307" s="230"/>
      <c r="B307" s="118"/>
      <c r="C307" s="237"/>
      <c r="D307" s="118"/>
      <c r="E307" s="118"/>
    </row>
    <row r="308" spans="1:5">
      <c r="A308" s="230"/>
      <c r="B308" s="118"/>
      <c r="C308" s="237"/>
      <c r="D308" s="118"/>
      <c r="E308" s="118"/>
    </row>
    <row r="309" spans="1:5">
      <c r="A309" s="230"/>
      <c r="B309" s="118"/>
      <c r="C309" s="237"/>
      <c r="D309" s="118"/>
      <c r="E309" s="118"/>
    </row>
    <row r="310" spans="1:5">
      <c r="A310" s="230"/>
      <c r="B310" s="118"/>
      <c r="C310" s="237"/>
      <c r="D310" s="118"/>
      <c r="E310" s="118"/>
    </row>
    <row r="311" spans="1:5">
      <c r="A311" s="230"/>
      <c r="B311" s="118"/>
      <c r="C311" s="237"/>
      <c r="D311" s="118"/>
      <c r="E311" s="118"/>
    </row>
    <row r="312" spans="1:5">
      <c r="A312" s="230"/>
      <c r="B312" s="118"/>
      <c r="C312" s="237"/>
      <c r="D312" s="118"/>
      <c r="E312" s="118"/>
    </row>
    <row r="313" spans="1:5">
      <c r="A313" s="230"/>
      <c r="B313" s="118"/>
      <c r="C313" s="237"/>
      <c r="D313" s="118"/>
      <c r="E313" s="118"/>
    </row>
    <row r="314" spans="1:5">
      <c r="A314" s="230"/>
      <c r="B314" s="118"/>
      <c r="C314" s="237"/>
      <c r="D314" s="118"/>
      <c r="E314" s="118"/>
    </row>
    <row r="315" spans="1:5">
      <c r="A315" s="230"/>
      <c r="B315" s="118"/>
      <c r="C315" s="237"/>
      <c r="D315" s="118"/>
      <c r="E315" s="118"/>
    </row>
    <row r="316" spans="1:5">
      <c r="A316" s="230"/>
      <c r="B316" s="118"/>
      <c r="C316" s="237"/>
      <c r="D316" s="118"/>
      <c r="E316" s="118"/>
    </row>
    <row r="317" spans="1:5">
      <c r="A317" s="230"/>
      <c r="B317" s="118"/>
      <c r="C317" s="237"/>
      <c r="D317" s="118"/>
      <c r="E317" s="118"/>
    </row>
    <row r="318" spans="1:5">
      <c r="A318" s="230"/>
      <c r="B318" s="118"/>
      <c r="C318" s="237"/>
      <c r="D318" s="118"/>
      <c r="E318" s="118"/>
    </row>
    <row r="319" spans="1:5">
      <c r="A319" s="230"/>
      <c r="B319" s="118"/>
      <c r="C319" s="237"/>
      <c r="D319" s="118"/>
      <c r="E319" s="118"/>
    </row>
    <row r="320" spans="1:5">
      <c r="A320" s="230"/>
      <c r="B320" s="118"/>
      <c r="C320" s="237"/>
      <c r="D320" s="118"/>
      <c r="E320" s="118"/>
    </row>
    <row r="321" spans="1:5">
      <c r="A321" s="230"/>
      <c r="B321" s="118"/>
      <c r="C321" s="237"/>
      <c r="D321" s="118"/>
      <c r="E321" s="118"/>
    </row>
    <row r="322" spans="1:5">
      <c r="A322" s="230"/>
      <c r="B322" s="118"/>
      <c r="C322" s="237"/>
      <c r="D322" s="118"/>
      <c r="E322" s="118"/>
    </row>
    <row r="323" spans="1:5">
      <c r="A323" s="230"/>
      <c r="B323" s="118"/>
      <c r="C323" s="237"/>
      <c r="D323" s="118"/>
      <c r="E323" s="118"/>
    </row>
    <row r="324" spans="1:5">
      <c r="A324" s="230"/>
      <c r="B324" s="118"/>
      <c r="C324" s="237"/>
      <c r="D324" s="118"/>
      <c r="E324" s="118"/>
    </row>
    <row r="325" spans="1:5">
      <c r="A325" s="230"/>
      <c r="B325" s="118"/>
      <c r="C325" s="237"/>
      <c r="D325" s="118"/>
      <c r="E325" s="118"/>
    </row>
    <row r="326" spans="1:5">
      <c r="A326" s="230"/>
      <c r="B326" s="118"/>
      <c r="C326" s="237"/>
      <c r="D326" s="118"/>
      <c r="E326" s="118"/>
    </row>
    <row r="327" spans="1:5">
      <c r="A327" s="230"/>
      <c r="B327" s="118"/>
      <c r="C327" s="237"/>
      <c r="D327" s="118"/>
      <c r="E327" s="118"/>
    </row>
    <row r="328" spans="1:5">
      <c r="A328" s="230"/>
      <c r="B328" s="118"/>
      <c r="C328" s="237"/>
      <c r="D328" s="118"/>
      <c r="E328" s="118"/>
    </row>
    <row r="329" spans="1:5">
      <c r="A329" s="230"/>
      <c r="B329" s="118"/>
      <c r="C329" s="237"/>
      <c r="D329" s="118"/>
      <c r="E329" s="118"/>
    </row>
    <row r="330" spans="1:5">
      <c r="A330" s="230"/>
      <c r="B330" s="118"/>
      <c r="C330" s="237"/>
      <c r="D330" s="118"/>
      <c r="E330" s="118"/>
    </row>
    <row r="331" spans="1:5">
      <c r="A331" s="230"/>
      <c r="B331" s="118"/>
      <c r="C331" s="237"/>
      <c r="D331" s="118"/>
      <c r="E331" s="118"/>
    </row>
    <row r="332" spans="1:5">
      <c r="A332" s="230"/>
      <c r="B332" s="118"/>
      <c r="C332" s="237"/>
      <c r="D332" s="118"/>
      <c r="E332" s="118"/>
    </row>
    <row r="333" spans="1:5">
      <c r="A333" s="230"/>
      <c r="B333" s="118"/>
      <c r="C333" s="237"/>
      <c r="D333" s="118"/>
      <c r="E333" s="118"/>
    </row>
    <row r="334" spans="1:5">
      <c r="A334" s="230"/>
      <c r="B334" s="118"/>
      <c r="C334" s="237"/>
      <c r="D334" s="118"/>
      <c r="E334" s="118"/>
    </row>
    <row r="335" spans="1:5">
      <c r="A335" s="230"/>
      <c r="B335" s="118"/>
      <c r="C335" s="237"/>
      <c r="D335" s="118"/>
      <c r="E335" s="118"/>
    </row>
    <row r="336" spans="1:5">
      <c r="A336" s="230"/>
      <c r="B336" s="118"/>
      <c r="C336" s="237"/>
      <c r="D336" s="118"/>
      <c r="E336" s="118"/>
    </row>
    <row r="337" spans="1:5">
      <c r="A337" s="230"/>
      <c r="B337" s="118"/>
      <c r="C337" s="237"/>
      <c r="D337" s="118"/>
      <c r="E337" s="118"/>
    </row>
    <row r="338" spans="1:5">
      <c r="A338" s="230"/>
      <c r="B338" s="118"/>
      <c r="C338" s="237"/>
      <c r="D338" s="118"/>
      <c r="E338" s="118"/>
    </row>
    <row r="339" spans="1:5">
      <c r="A339" s="230"/>
      <c r="B339" s="118"/>
      <c r="C339" s="237"/>
      <c r="D339" s="118"/>
      <c r="E339" s="118"/>
    </row>
    <row r="340" spans="1:5">
      <c r="A340" s="230"/>
      <c r="B340" s="118"/>
      <c r="C340" s="237"/>
      <c r="D340" s="118"/>
      <c r="E340" s="118"/>
    </row>
    <row r="341" spans="1:5">
      <c r="A341" s="230"/>
      <c r="B341" s="118"/>
      <c r="C341" s="237"/>
      <c r="D341" s="118"/>
      <c r="E341" s="118"/>
    </row>
    <row r="342" spans="1:5">
      <c r="A342" s="230"/>
      <c r="B342" s="118"/>
      <c r="C342" s="237"/>
      <c r="D342" s="118"/>
      <c r="E342" s="118"/>
    </row>
    <row r="343" spans="1:5">
      <c r="A343" s="230"/>
      <c r="B343" s="118"/>
      <c r="C343" s="237"/>
      <c r="D343" s="118"/>
      <c r="E343" s="118"/>
    </row>
    <row r="344" spans="1:5">
      <c r="A344" s="230"/>
      <c r="B344" s="118"/>
      <c r="C344" s="237"/>
      <c r="D344" s="118"/>
      <c r="E344" s="118"/>
    </row>
    <row r="345" spans="1:5">
      <c r="A345" s="230"/>
      <c r="B345" s="118"/>
      <c r="C345" s="237"/>
      <c r="D345" s="118"/>
      <c r="E345" s="118"/>
    </row>
    <row r="346" spans="1:5">
      <c r="A346" s="230"/>
      <c r="B346" s="118"/>
      <c r="C346" s="237"/>
      <c r="D346" s="118"/>
      <c r="E346" s="118"/>
    </row>
    <row r="347" spans="1:5">
      <c r="A347" s="230"/>
      <c r="B347" s="118"/>
      <c r="C347" s="237"/>
      <c r="D347" s="118"/>
      <c r="E347" s="118"/>
    </row>
    <row r="348" spans="1:5">
      <c r="A348" s="230"/>
      <c r="B348" s="118"/>
      <c r="C348" s="237"/>
      <c r="D348" s="118"/>
      <c r="E348" s="118"/>
    </row>
    <row r="349" spans="1:5">
      <c r="A349" s="230"/>
      <c r="B349" s="118"/>
      <c r="C349" s="237"/>
      <c r="D349" s="118"/>
      <c r="E349" s="118"/>
    </row>
    <row r="350" spans="1:5">
      <c r="A350" s="230"/>
      <c r="B350" s="118"/>
      <c r="C350" s="237"/>
      <c r="D350" s="118"/>
      <c r="E350" s="118"/>
    </row>
    <row r="351" spans="1:5">
      <c r="A351" s="230"/>
      <c r="B351" s="118"/>
      <c r="C351" s="237"/>
      <c r="D351" s="118"/>
      <c r="E351" s="118"/>
    </row>
    <row r="352" spans="1:5">
      <c r="A352" s="230"/>
      <c r="B352" s="118"/>
      <c r="C352" s="237"/>
      <c r="D352" s="118"/>
      <c r="E352" s="118"/>
    </row>
    <row r="353" spans="1:5">
      <c r="A353" s="230"/>
      <c r="B353" s="118"/>
      <c r="C353" s="237"/>
      <c r="D353" s="118"/>
      <c r="E353" s="118"/>
    </row>
    <row r="354" spans="1:5">
      <c r="A354" s="230"/>
      <c r="B354" s="118"/>
      <c r="C354" s="237"/>
      <c r="D354" s="118"/>
      <c r="E354" s="118"/>
    </row>
    <row r="355" spans="1:5">
      <c r="A355" s="230"/>
      <c r="B355" s="118"/>
      <c r="C355" s="237"/>
      <c r="D355" s="118"/>
      <c r="E355" s="118"/>
    </row>
    <row r="356" spans="1:5">
      <c r="A356" s="230"/>
      <c r="B356" s="118"/>
      <c r="C356" s="237"/>
      <c r="D356" s="118"/>
      <c r="E356" s="118"/>
    </row>
    <row r="357" spans="1:5">
      <c r="A357" s="230"/>
      <c r="B357" s="118"/>
      <c r="C357" s="237"/>
      <c r="D357" s="118"/>
      <c r="E357" s="118"/>
    </row>
    <row r="358" spans="1:5">
      <c r="A358" s="230"/>
      <c r="B358" s="118"/>
      <c r="C358" s="237"/>
      <c r="D358" s="118"/>
      <c r="E358" s="118"/>
    </row>
    <row r="359" spans="1:5">
      <c r="A359" s="230"/>
      <c r="B359" s="118"/>
      <c r="C359" s="237"/>
      <c r="D359" s="118"/>
      <c r="E359" s="118"/>
    </row>
    <row r="360" spans="1:5">
      <c r="A360" s="230"/>
      <c r="B360" s="118"/>
      <c r="C360" s="237"/>
      <c r="D360" s="118"/>
      <c r="E360" s="118"/>
    </row>
    <row r="361" spans="1:5">
      <c r="A361" s="230"/>
      <c r="B361" s="118"/>
      <c r="C361" s="237"/>
      <c r="D361" s="118"/>
      <c r="E361" s="118"/>
    </row>
    <row r="362" spans="1:5">
      <c r="A362" s="230"/>
      <c r="B362" s="118"/>
      <c r="C362" s="237"/>
      <c r="D362" s="118"/>
      <c r="E362" s="118"/>
    </row>
    <row r="363" spans="1:5">
      <c r="A363" s="230"/>
      <c r="B363" s="118"/>
      <c r="C363" s="237"/>
      <c r="D363" s="118"/>
      <c r="E363" s="118"/>
    </row>
    <row r="364" spans="1:5">
      <c r="A364" s="230"/>
      <c r="B364" s="118"/>
      <c r="C364" s="237"/>
      <c r="D364" s="118"/>
      <c r="E364" s="118"/>
    </row>
    <row r="365" spans="1:5">
      <c r="A365" s="230"/>
      <c r="B365" s="118"/>
      <c r="C365" s="237"/>
      <c r="D365" s="118"/>
      <c r="E365" s="118"/>
    </row>
    <row r="366" spans="1:5">
      <c r="A366" s="230"/>
      <c r="B366" s="118"/>
      <c r="C366" s="237"/>
      <c r="D366" s="118"/>
      <c r="E366" s="118"/>
    </row>
    <row r="367" spans="1:5">
      <c r="A367" s="230"/>
      <c r="B367" s="118"/>
      <c r="C367" s="237"/>
      <c r="D367" s="118"/>
      <c r="E367" s="118"/>
    </row>
    <row r="368" spans="1:5">
      <c r="A368" s="230"/>
      <c r="B368" s="118"/>
      <c r="C368" s="237"/>
      <c r="D368" s="118"/>
      <c r="E368" s="118"/>
    </row>
    <row r="369" spans="1:5">
      <c r="A369" s="230"/>
      <c r="B369" s="118"/>
      <c r="C369" s="237"/>
      <c r="D369" s="118"/>
      <c r="E369" s="118"/>
    </row>
    <row r="370" spans="1:5">
      <c r="A370" s="230"/>
      <c r="B370" s="118"/>
      <c r="C370" s="237"/>
      <c r="D370" s="118"/>
      <c r="E370" s="118"/>
    </row>
    <row r="371" spans="1:5">
      <c r="A371" s="230"/>
      <c r="B371" s="118"/>
      <c r="C371" s="237"/>
      <c r="D371" s="118"/>
      <c r="E371" s="118"/>
    </row>
    <row r="372" spans="1:5">
      <c r="A372" s="230"/>
      <c r="B372" s="118"/>
      <c r="C372" s="237"/>
      <c r="D372" s="118"/>
      <c r="E372" s="118"/>
    </row>
    <row r="373" spans="1:5">
      <c r="A373" s="230"/>
      <c r="B373" s="118"/>
      <c r="C373" s="237"/>
      <c r="D373" s="118"/>
      <c r="E373" s="118"/>
    </row>
    <row r="374" spans="1:5">
      <c r="A374" s="230"/>
      <c r="B374" s="118"/>
      <c r="C374" s="237"/>
      <c r="D374" s="118"/>
      <c r="E374" s="118"/>
    </row>
    <row r="375" spans="1:5">
      <c r="A375" s="230"/>
      <c r="B375" s="118"/>
      <c r="C375" s="237"/>
      <c r="D375" s="118"/>
      <c r="E375" s="118"/>
    </row>
    <row r="376" spans="1:5">
      <c r="A376" s="230"/>
      <c r="B376" s="118"/>
      <c r="C376" s="237"/>
      <c r="D376" s="118"/>
      <c r="E376" s="118"/>
    </row>
    <row r="377" spans="1:5">
      <c r="A377" s="230"/>
      <c r="B377" s="118"/>
      <c r="C377" s="237"/>
      <c r="D377" s="118"/>
      <c r="E377" s="118"/>
    </row>
    <row r="378" spans="1:5">
      <c r="A378" s="230"/>
      <c r="B378" s="118"/>
      <c r="C378" s="237"/>
      <c r="D378" s="118"/>
      <c r="E378" s="118"/>
    </row>
    <row r="379" spans="1:5">
      <c r="A379" s="230"/>
      <c r="B379" s="118"/>
      <c r="C379" s="237"/>
      <c r="D379" s="118"/>
      <c r="E379" s="118"/>
    </row>
    <row r="380" spans="1:5">
      <c r="A380" s="230"/>
      <c r="B380" s="118"/>
      <c r="C380" s="237"/>
      <c r="D380" s="118"/>
      <c r="E380" s="118"/>
    </row>
    <row r="381" spans="1:5">
      <c r="A381" s="230"/>
      <c r="B381" s="118"/>
      <c r="C381" s="237"/>
      <c r="D381" s="118"/>
      <c r="E381" s="118"/>
    </row>
    <row r="382" spans="1:5">
      <c r="A382" s="230"/>
      <c r="B382" s="118"/>
      <c r="C382" s="237"/>
      <c r="D382" s="118"/>
      <c r="E382" s="118"/>
    </row>
    <row r="383" spans="1:5">
      <c r="A383" s="230"/>
      <c r="B383" s="118"/>
      <c r="C383" s="237"/>
      <c r="D383" s="118"/>
      <c r="E383" s="118"/>
    </row>
    <row r="384" spans="1:5">
      <c r="A384" s="230"/>
      <c r="B384" s="118"/>
      <c r="C384" s="237"/>
      <c r="D384" s="118"/>
      <c r="E384" s="118"/>
    </row>
    <row r="385" spans="1:5">
      <c r="A385" s="230"/>
      <c r="B385" s="118"/>
      <c r="C385" s="237"/>
      <c r="D385" s="118"/>
      <c r="E385" s="118"/>
    </row>
    <row r="386" spans="1:5">
      <c r="A386" s="230"/>
      <c r="B386" s="118"/>
      <c r="C386" s="237"/>
      <c r="D386" s="118"/>
      <c r="E386" s="118"/>
    </row>
    <row r="387" spans="1:5">
      <c r="A387" s="230"/>
      <c r="B387" s="118"/>
      <c r="C387" s="237"/>
      <c r="D387" s="118"/>
      <c r="E387" s="118"/>
    </row>
    <row r="388" spans="1:5">
      <c r="A388" s="230"/>
      <c r="B388" s="118"/>
      <c r="C388" s="237"/>
      <c r="D388" s="118"/>
      <c r="E388" s="118"/>
    </row>
    <row r="389" spans="1:5">
      <c r="B389" s="118"/>
      <c r="C389" s="237"/>
      <c r="D389" s="118"/>
      <c r="E389" s="118"/>
    </row>
    <row r="390" spans="1:5">
      <c r="B390" s="118"/>
      <c r="C390" s="237"/>
      <c r="D390" s="118"/>
      <c r="E390" s="118"/>
    </row>
    <row r="391" spans="1:5">
      <c r="A391" s="230"/>
      <c r="B391" s="118"/>
      <c r="C391" s="237"/>
      <c r="D391" s="118"/>
      <c r="E391" s="118"/>
    </row>
    <row r="392" spans="1:5">
      <c r="A392" s="230"/>
      <c r="B392" s="118"/>
      <c r="C392" s="237"/>
      <c r="D392" s="118"/>
      <c r="E392" s="118"/>
    </row>
    <row r="393" spans="1:5">
      <c r="A393" s="230"/>
      <c r="B393" s="118"/>
      <c r="C393" s="237"/>
      <c r="D393" s="118"/>
      <c r="E393" s="118"/>
    </row>
    <row r="394" spans="1:5">
      <c r="A394" s="230"/>
      <c r="B394" s="118"/>
      <c r="C394" s="237"/>
      <c r="D394" s="118"/>
      <c r="E394" s="118"/>
    </row>
    <row r="395" spans="1:5">
      <c r="A395" s="230"/>
      <c r="B395" s="118"/>
      <c r="C395" s="237"/>
      <c r="D395" s="118"/>
      <c r="E395" s="118"/>
    </row>
    <row r="396" spans="1:5">
      <c r="A396" s="230"/>
      <c r="B396" s="118"/>
      <c r="C396" s="237"/>
      <c r="D396" s="118"/>
      <c r="E396" s="118"/>
    </row>
    <row r="397" spans="1:5">
      <c r="A397" s="230"/>
      <c r="B397" s="118"/>
      <c r="C397" s="237"/>
      <c r="D397" s="118"/>
      <c r="E397" s="118"/>
    </row>
    <row r="398" spans="1:5">
      <c r="A398" s="230"/>
      <c r="B398" s="118"/>
      <c r="C398" s="237"/>
      <c r="D398" s="118"/>
      <c r="E398" s="118"/>
    </row>
    <row r="399" spans="1:5">
      <c r="A399" s="230"/>
      <c r="B399" s="118"/>
      <c r="C399" s="237"/>
      <c r="D399" s="118"/>
      <c r="E399" s="118"/>
    </row>
    <row r="400" spans="1:5">
      <c r="A400" s="230"/>
      <c r="B400" s="118"/>
      <c r="C400" s="237"/>
      <c r="D400" s="118"/>
      <c r="E400" s="118"/>
    </row>
    <row r="401" spans="1:5">
      <c r="A401" s="230"/>
      <c r="B401" s="118"/>
      <c r="C401" s="237"/>
      <c r="D401" s="118"/>
      <c r="E401" s="118"/>
    </row>
    <row r="402" spans="1:5">
      <c r="A402" s="230"/>
      <c r="B402" s="118"/>
      <c r="C402" s="237"/>
      <c r="D402" s="118"/>
      <c r="E402" s="118"/>
    </row>
    <row r="403" spans="1:5">
      <c r="A403" s="230"/>
      <c r="B403" s="118"/>
      <c r="C403" s="237"/>
      <c r="D403" s="118"/>
      <c r="E403" s="118"/>
    </row>
    <row r="404" spans="1:5">
      <c r="A404" s="230"/>
      <c r="B404" s="118"/>
      <c r="C404" s="237"/>
      <c r="D404" s="118"/>
      <c r="E404" s="118"/>
    </row>
    <row r="405" spans="1:5">
      <c r="A405" s="230"/>
      <c r="B405" s="118"/>
      <c r="C405" s="237"/>
      <c r="D405" s="118"/>
      <c r="E405" s="118"/>
    </row>
    <row r="406" spans="1:5">
      <c r="A406" s="230"/>
      <c r="B406" s="118"/>
      <c r="C406" s="237"/>
      <c r="D406" s="118"/>
      <c r="E406" s="118"/>
    </row>
    <row r="407" spans="1:5">
      <c r="A407" s="230"/>
      <c r="B407" s="118"/>
      <c r="C407" s="237"/>
      <c r="D407" s="118"/>
      <c r="E407" s="118"/>
    </row>
    <row r="408" spans="1:5">
      <c r="A408" s="230"/>
      <c r="B408" s="118"/>
      <c r="C408" s="237"/>
      <c r="D408" s="118"/>
      <c r="E408" s="118"/>
    </row>
    <row r="409" spans="1:5">
      <c r="A409" s="230"/>
      <c r="B409" s="118"/>
      <c r="C409" s="237"/>
      <c r="D409" s="118"/>
      <c r="E409" s="118"/>
    </row>
    <row r="410" spans="1:5">
      <c r="A410" s="230"/>
      <c r="B410" s="118"/>
      <c r="C410" s="237"/>
      <c r="D410" s="118"/>
      <c r="E410" s="118"/>
    </row>
    <row r="411" spans="1:5">
      <c r="A411" s="230"/>
      <c r="B411" s="118"/>
      <c r="C411" s="237"/>
      <c r="D411" s="118"/>
      <c r="E411" s="118"/>
    </row>
    <row r="412" spans="1:5">
      <c r="A412" s="230"/>
      <c r="B412" s="118"/>
      <c r="C412" s="237"/>
      <c r="D412" s="118"/>
      <c r="E412" s="118"/>
    </row>
    <row r="413" spans="1:5">
      <c r="A413" s="230"/>
      <c r="B413" s="118"/>
      <c r="C413" s="237"/>
      <c r="D413" s="118"/>
      <c r="E413" s="118"/>
    </row>
    <row r="414" spans="1:5">
      <c r="A414" s="230"/>
      <c r="B414" s="118"/>
      <c r="C414" s="237"/>
      <c r="D414" s="118"/>
      <c r="E414" s="118"/>
    </row>
    <row r="415" spans="1:5">
      <c r="A415" s="230"/>
      <c r="B415" s="118"/>
      <c r="C415" s="237"/>
      <c r="D415" s="118"/>
      <c r="E415" s="118"/>
    </row>
    <row r="416" spans="1:5">
      <c r="A416" s="230"/>
      <c r="B416" s="118"/>
      <c r="C416" s="237"/>
      <c r="D416" s="118"/>
      <c r="E416" s="118"/>
    </row>
    <row r="417" spans="1:5">
      <c r="A417" s="230"/>
      <c r="B417" s="118"/>
      <c r="C417" s="237"/>
      <c r="D417" s="118"/>
      <c r="E417" s="118"/>
    </row>
    <row r="418" spans="1:5">
      <c r="A418" s="230"/>
      <c r="B418" s="118"/>
      <c r="C418" s="237"/>
      <c r="D418" s="118"/>
      <c r="E418" s="118"/>
    </row>
    <row r="419" spans="1:5">
      <c r="A419" s="230"/>
      <c r="B419" s="118"/>
      <c r="C419" s="237"/>
      <c r="D419" s="118"/>
      <c r="E419" s="118"/>
    </row>
    <row r="420" spans="1:5">
      <c r="A420" s="230"/>
      <c r="B420" s="118"/>
      <c r="C420" s="237"/>
      <c r="D420" s="118"/>
      <c r="E420" s="118"/>
    </row>
    <row r="421" spans="1:5">
      <c r="A421" s="230"/>
      <c r="B421" s="118"/>
      <c r="C421" s="237"/>
      <c r="D421" s="118"/>
      <c r="E421" s="118"/>
    </row>
    <row r="422" spans="1:5">
      <c r="A422" s="230"/>
      <c r="B422" s="118"/>
      <c r="C422" s="237"/>
      <c r="D422" s="118"/>
      <c r="E422" s="118"/>
    </row>
    <row r="423" spans="1:5">
      <c r="A423" s="230"/>
      <c r="B423" s="118"/>
      <c r="C423" s="237"/>
      <c r="D423" s="118"/>
      <c r="E423" s="118"/>
    </row>
    <row r="424" spans="1:5">
      <c r="A424" s="230"/>
      <c r="B424" s="118"/>
      <c r="C424" s="237"/>
      <c r="D424" s="118"/>
      <c r="E424" s="118"/>
    </row>
    <row r="425" spans="1:5">
      <c r="A425" s="230"/>
      <c r="B425" s="118"/>
      <c r="C425" s="237"/>
      <c r="D425" s="118"/>
      <c r="E425" s="118"/>
    </row>
    <row r="426" spans="1:5">
      <c r="A426" s="230"/>
      <c r="B426" s="118"/>
      <c r="C426" s="237"/>
      <c r="D426" s="118"/>
      <c r="E426" s="118"/>
    </row>
    <row r="427" spans="1:5">
      <c r="A427" s="230"/>
      <c r="B427" s="118"/>
      <c r="C427" s="237"/>
      <c r="D427" s="118"/>
      <c r="E427" s="118"/>
    </row>
    <row r="428" spans="1:5">
      <c r="A428" s="230"/>
      <c r="B428" s="118"/>
      <c r="C428" s="237"/>
      <c r="D428" s="118"/>
      <c r="E428" s="118"/>
    </row>
    <row r="429" spans="1:5">
      <c r="A429" s="230"/>
      <c r="B429" s="118"/>
      <c r="C429" s="237"/>
      <c r="D429" s="118"/>
      <c r="E429" s="118"/>
    </row>
    <row r="430" spans="1:5">
      <c r="A430" s="230"/>
      <c r="B430" s="118"/>
      <c r="C430" s="237"/>
      <c r="D430" s="118"/>
      <c r="E430" s="118"/>
    </row>
    <row r="431" spans="1:5">
      <c r="A431" s="230"/>
      <c r="B431" s="118"/>
      <c r="C431" s="237"/>
      <c r="D431" s="118"/>
      <c r="E431" s="118"/>
    </row>
    <row r="432" spans="1:5">
      <c r="A432" s="230"/>
      <c r="B432" s="118"/>
      <c r="C432" s="237"/>
      <c r="D432" s="118"/>
      <c r="E432" s="118"/>
    </row>
    <row r="433" spans="1:5">
      <c r="A433" s="230"/>
      <c r="B433" s="118"/>
      <c r="C433" s="237"/>
      <c r="D433" s="118"/>
      <c r="E433" s="118"/>
    </row>
    <row r="434" spans="1:5">
      <c r="A434" s="230"/>
      <c r="B434" s="118"/>
      <c r="C434" s="237"/>
      <c r="D434" s="118"/>
      <c r="E434" s="118"/>
    </row>
    <row r="435" spans="1:5">
      <c r="A435" s="230"/>
      <c r="B435" s="118"/>
      <c r="C435" s="237"/>
      <c r="D435" s="118"/>
      <c r="E435" s="118"/>
    </row>
    <row r="436" spans="1:5">
      <c r="A436" s="230"/>
      <c r="B436" s="118"/>
      <c r="C436" s="237"/>
      <c r="D436" s="118"/>
      <c r="E436" s="118"/>
    </row>
    <row r="437" spans="1:5">
      <c r="A437" s="230"/>
      <c r="B437" s="118"/>
      <c r="C437" s="237"/>
      <c r="D437" s="118"/>
      <c r="E437" s="118"/>
    </row>
    <row r="438" spans="1:5">
      <c r="A438" s="230"/>
      <c r="B438" s="118"/>
      <c r="C438" s="237"/>
      <c r="D438" s="118"/>
      <c r="E438" s="118"/>
    </row>
    <row r="439" spans="1:5">
      <c r="A439" s="230"/>
      <c r="B439" s="118"/>
      <c r="C439" s="237"/>
      <c r="D439" s="118"/>
      <c r="E439" s="118"/>
    </row>
    <row r="440" spans="1:5">
      <c r="A440" s="230"/>
      <c r="B440" s="118"/>
      <c r="C440" s="237"/>
      <c r="D440" s="118"/>
      <c r="E440" s="118"/>
    </row>
    <row r="441" spans="1:5">
      <c r="A441" s="230"/>
      <c r="B441" s="118"/>
      <c r="C441" s="237"/>
      <c r="D441" s="118"/>
      <c r="E441" s="118"/>
    </row>
    <row r="442" spans="1:5">
      <c r="A442" s="230"/>
      <c r="B442" s="118"/>
      <c r="C442" s="237"/>
      <c r="D442" s="118"/>
      <c r="E442" s="118"/>
    </row>
    <row r="443" spans="1:5">
      <c r="A443" s="230"/>
      <c r="B443" s="118"/>
      <c r="C443" s="237"/>
      <c r="D443" s="118"/>
      <c r="E443" s="118"/>
    </row>
    <row r="444" spans="1:5">
      <c r="A444" s="230"/>
      <c r="B444" s="118"/>
      <c r="C444" s="237"/>
      <c r="D444" s="118"/>
      <c r="E444" s="118"/>
    </row>
    <row r="445" spans="1:5">
      <c r="A445" s="230"/>
      <c r="B445" s="118"/>
      <c r="C445" s="237"/>
      <c r="D445" s="118"/>
      <c r="E445" s="118"/>
    </row>
    <row r="446" spans="1:5">
      <c r="A446" s="230"/>
      <c r="B446" s="118"/>
      <c r="C446" s="237"/>
      <c r="D446" s="118"/>
      <c r="E446" s="118"/>
    </row>
    <row r="447" spans="1:5">
      <c r="A447" s="230"/>
      <c r="B447" s="118"/>
      <c r="C447" s="237"/>
      <c r="D447" s="118"/>
      <c r="E447" s="118"/>
    </row>
    <row r="448" spans="1:5">
      <c r="A448" s="230"/>
      <c r="B448" s="118"/>
      <c r="C448" s="237"/>
      <c r="D448" s="118"/>
      <c r="E448" s="118"/>
    </row>
    <row r="449" spans="1:5">
      <c r="A449" s="230"/>
      <c r="B449" s="118"/>
      <c r="C449" s="237"/>
      <c r="D449" s="118"/>
      <c r="E449" s="118"/>
    </row>
    <row r="450" spans="1:5">
      <c r="A450" s="230"/>
      <c r="B450" s="118"/>
      <c r="C450" s="237"/>
      <c r="D450" s="118"/>
      <c r="E450" s="118"/>
    </row>
    <row r="451" spans="1:5">
      <c r="A451" s="230"/>
      <c r="B451" s="118"/>
      <c r="C451" s="237"/>
      <c r="D451" s="118"/>
      <c r="E451" s="118"/>
    </row>
    <row r="452" spans="1:5">
      <c r="A452" s="230"/>
      <c r="B452" s="118"/>
      <c r="C452" s="237"/>
      <c r="D452" s="118"/>
      <c r="E452" s="118"/>
    </row>
    <row r="453" spans="1:5">
      <c r="B453" s="118"/>
      <c r="C453" s="237"/>
      <c r="D453" s="118"/>
      <c r="E453" s="118"/>
    </row>
    <row r="454" spans="1:5">
      <c r="A454" s="230"/>
      <c r="B454" s="118"/>
      <c r="C454" s="237"/>
      <c r="D454" s="118"/>
      <c r="E454" s="118"/>
    </row>
    <row r="455" spans="1:5">
      <c r="A455" s="230"/>
      <c r="B455" s="118"/>
      <c r="C455" s="237"/>
      <c r="D455" s="118"/>
      <c r="E455" s="118"/>
    </row>
    <row r="456" spans="1:5">
      <c r="A456" s="230"/>
      <c r="B456" s="118"/>
      <c r="C456" s="237"/>
      <c r="D456" s="118"/>
      <c r="E456" s="118"/>
    </row>
    <row r="457" spans="1:5">
      <c r="A457" s="230"/>
      <c r="B457" s="118"/>
      <c r="C457" s="237"/>
      <c r="D457" s="118"/>
      <c r="E457" s="118"/>
    </row>
    <row r="458" spans="1:5">
      <c r="A458" s="230"/>
      <c r="B458" s="118"/>
      <c r="C458" s="237"/>
      <c r="D458" s="118"/>
      <c r="E458" s="118"/>
    </row>
    <row r="459" spans="1:5">
      <c r="B459" s="118"/>
      <c r="C459" s="237"/>
      <c r="D459" s="118"/>
      <c r="E459" s="118"/>
    </row>
    <row r="460" spans="1:5">
      <c r="B460" s="118"/>
      <c r="C460" s="237"/>
      <c r="D460" s="118"/>
      <c r="E460" s="118"/>
    </row>
    <row r="461" spans="1:5">
      <c r="B461" s="118"/>
      <c r="C461" s="237"/>
      <c r="D461" s="118"/>
      <c r="E461" s="118"/>
    </row>
    <row r="462" spans="1:5">
      <c r="B462" s="118"/>
      <c r="C462" s="237"/>
      <c r="D462" s="118"/>
      <c r="E462" s="118"/>
    </row>
    <row r="463" spans="1:5">
      <c r="B463" s="118"/>
      <c r="C463" s="237"/>
      <c r="D463" s="118"/>
      <c r="E463" s="118"/>
    </row>
    <row r="464" spans="1:5">
      <c r="B464" s="118"/>
      <c r="C464" s="237"/>
      <c r="D464" s="118"/>
      <c r="E464" s="118"/>
    </row>
    <row r="465" spans="2:5">
      <c r="B465" s="118"/>
      <c r="C465" s="237"/>
      <c r="D465" s="118"/>
      <c r="E465" s="118"/>
    </row>
    <row r="466" spans="2:5">
      <c r="B466" s="118"/>
      <c r="C466" s="237"/>
      <c r="D466" s="118"/>
      <c r="E466" s="118"/>
    </row>
    <row r="467" spans="2:5">
      <c r="B467" s="118"/>
      <c r="C467" s="237"/>
      <c r="D467" s="118"/>
      <c r="E467" s="118"/>
    </row>
    <row r="468" spans="2:5">
      <c r="B468" s="118"/>
      <c r="C468" s="237"/>
      <c r="D468" s="118"/>
      <c r="E468" s="118"/>
    </row>
    <row r="469" spans="2:5">
      <c r="B469" s="118"/>
      <c r="C469" s="237"/>
      <c r="D469" s="118"/>
      <c r="E469" s="118"/>
    </row>
    <row r="470" spans="2:5">
      <c r="B470" s="118"/>
      <c r="C470" s="237"/>
      <c r="D470" s="118"/>
      <c r="E470" s="118"/>
    </row>
    <row r="471" spans="2:5">
      <c r="B471" s="118"/>
      <c r="C471" s="237"/>
      <c r="D471" s="118"/>
      <c r="E471" s="118"/>
    </row>
    <row r="472" spans="2:5">
      <c r="B472" s="118"/>
      <c r="C472" s="237"/>
      <c r="D472" s="118"/>
      <c r="E472" s="118"/>
    </row>
    <row r="473" spans="2:5">
      <c r="B473" s="118"/>
      <c r="C473" s="237"/>
      <c r="D473" s="118"/>
      <c r="E473" s="118"/>
    </row>
    <row r="474" spans="2:5">
      <c r="B474" s="118"/>
      <c r="C474" s="237"/>
      <c r="D474" s="118"/>
      <c r="E474" s="118"/>
    </row>
    <row r="475" spans="2:5">
      <c r="B475" s="118"/>
      <c r="C475" s="237"/>
      <c r="D475" s="118"/>
      <c r="E475" s="118"/>
    </row>
    <row r="476" spans="2:5">
      <c r="B476" s="118"/>
      <c r="C476" s="237"/>
      <c r="D476" s="118"/>
      <c r="E476" s="118"/>
    </row>
    <row r="477" spans="2:5">
      <c r="B477" s="118"/>
      <c r="C477" s="237"/>
      <c r="D477" s="118"/>
      <c r="E477" s="118"/>
    </row>
    <row r="478" spans="2:5">
      <c r="B478" s="118"/>
      <c r="C478" s="237"/>
      <c r="D478" s="118"/>
      <c r="E478" s="118"/>
    </row>
    <row r="479" spans="2:5">
      <c r="B479" s="118"/>
      <c r="C479" s="237"/>
      <c r="D479" s="118"/>
      <c r="E479" s="118"/>
    </row>
    <row r="480" spans="2:5">
      <c r="B480" s="118"/>
      <c r="C480" s="237"/>
      <c r="D480" s="118"/>
      <c r="E480" s="118"/>
    </row>
    <row r="481" spans="2:5">
      <c r="B481" s="118"/>
      <c r="C481" s="237"/>
      <c r="D481" s="118"/>
      <c r="E481" s="118"/>
    </row>
    <row r="482" spans="2:5">
      <c r="B482" s="118"/>
      <c r="C482" s="237"/>
      <c r="D482" s="118"/>
      <c r="E482" s="118"/>
    </row>
    <row r="483" spans="2:5">
      <c r="B483" s="118"/>
      <c r="C483" s="237"/>
      <c r="D483" s="118"/>
      <c r="E483" s="118"/>
    </row>
    <row r="484" spans="2:5">
      <c r="B484" s="118"/>
      <c r="C484" s="237"/>
      <c r="D484" s="118"/>
      <c r="E484" s="118"/>
    </row>
    <row r="485" spans="2:5">
      <c r="B485" s="118"/>
      <c r="C485" s="237"/>
      <c r="D485" s="118"/>
      <c r="E485" s="118"/>
    </row>
    <row r="486" spans="2:5">
      <c r="B486" s="118"/>
      <c r="C486" s="237"/>
      <c r="D486" s="118"/>
      <c r="E486" s="118"/>
    </row>
    <row r="487" spans="2:5">
      <c r="B487" s="118"/>
      <c r="C487" s="237"/>
      <c r="D487" s="118"/>
      <c r="E487" s="118"/>
    </row>
    <row r="488" spans="2:5">
      <c r="B488" s="118"/>
      <c r="C488" s="237"/>
      <c r="D488" s="118"/>
      <c r="E488" s="118"/>
    </row>
    <row r="489" spans="2:5">
      <c r="B489" s="118"/>
      <c r="C489" s="237"/>
      <c r="D489" s="118"/>
      <c r="E489" s="118"/>
    </row>
    <row r="490" spans="2:5">
      <c r="B490" s="118"/>
      <c r="C490" s="237"/>
      <c r="D490" s="118"/>
      <c r="E490" s="118"/>
    </row>
    <row r="491" spans="2:5">
      <c r="B491" s="118"/>
      <c r="C491" s="237"/>
      <c r="D491" s="118"/>
      <c r="E491" s="118"/>
    </row>
    <row r="492" spans="2:5">
      <c r="B492" s="118"/>
      <c r="C492" s="237"/>
      <c r="D492" s="118"/>
      <c r="E492" s="118"/>
    </row>
    <row r="493" spans="2:5">
      <c r="B493" s="118"/>
      <c r="C493" s="237"/>
      <c r="D493" s="118"/>
      <c r="E493" s="118"/>
    </row>
    <row r="494" spans="2:5">
      <c r="B494" s="118"/>
      <c r="C494" s="237"/>
      <c r="D494" s="118"/>
      <c r="E494" s="118"/>
    </row>
    <row r="495" spans="2:5">
      <c r="B495" s="118"/>
      <c r="C495" s="237"/>
      <c r="D495" s="118"/>
      <c r="E495" s="118"/>
    </row>
    <row r="496" spans="2:5">
      <c r="B496" s="118"/>
      <c r="C496" s="237"/>
      <c r="D496" s="118"/>
      <c r="E496" s="118"/>
    </row>
    <row r="497" spans="2:5">
      <c r="B497" s="118"/>
      <c r="C497" s="237"/>
      <c r="D497" s="118"/>
      <c r="E497" s="118"/>
    </row>
    <row r="498" spans="2:5">
      <c r="B498" s="118"/>
      <c r="C498" s="237"/>
      <c r="D498" s="118"/>
      <c r="E498" s="118"/>
    </row>
    <row r="499" spans="2:5">
      <c r="B499" s="118"/>
      <c r="C499" s="237"/>
      <c r="D499" s="118"/>
      <c r="E499" s="118"/>
    </row>
    <row r="500" spans="2:5">
      <c r="B500" s="118"/>
      <c r="C500" s="237"/>
      <c r="D500" s="118"/>
      <c r="E500" s="118"/>
    </row>
    <row r="501" spans="2:5">
      <c r="B501" s="118"/>
      <c r="C501" s="237"/>
      <c r="D501" s="118"/>
      <c r="E501" s="118"/>
    </row>
    <row r="502" spans="2:5">
      <c r="B502" s="118"/>
      <c r="C502" s="237"/>
      <c r="D502" s="118"/>
      <c r="E502" s="118"/>
    </row>
    <row r="503" spans="2:5">
      <c r="B503" s="118"/>
      <c r="C503" s="237"/>
      <c r="D503" s="118"/>
      <c r="E503" s="118"/>
    </row>
    <row r="504" spans="2:5">
      <c r="B504" s="118"/>
      <c r="C504" s="237"/>
      <c r="D504" s="118"/>
      <c r="E504" s="118"/>
    </row>
    <row r="505" spans="2:5">
      <c r="B505" s="118"/>
      <c r="C505" s="237"/>
      <c r="D505" s="118"/>
      <c r="E505" s="118"/>
    </row>
    <row r="506" spans="2:5">
      <c r="B506" s="118"/>
      <c r="C506" s="237"/>
      <c r="D506" s="118"/>
      <c r="E506" s="118"/>
    </row>
    <row r="507" spans="2:5">
      <c r="B507" s="118"/>
      <c r="C507" s="237"/>
      <c r="D507" s="118"/>
      <c r="E507" s="118"/>
    </row>
    <row r="508" spans="2:5">
      <c r="B508" s="118"/>
      <c r="C508" s="237"/>
      <c r="D508" s="118"/>
      <c r="E508" s="118"/>
    </row>
    <row r="509" spans="2:5">
      <c r="B509" s="118"/>
      <c r="C509" s="237"/>
      <c r="D509" s="118"/>
      <c r="E509" s="118"/>
    </row>
    <row r="510" spans="2:5">
      <c r="B510" s="118"/>
      <c r="C510" s="237"/>
      <c r="D510" s="118"/>
      <c r="E510" s="118"/>
    </row>
    <row r="511" spans="2:5">
      <c r="B511" s="118"/>
      <c r="C511" s="237"/>
      <c r="D511" s="118"/>
      <c r="E511" s="118"/>
    </row>
    <row r="512" spans="2:5">
      <c r="B512" s="118"/>
      <c r="C512" s="237"/>
      <c r="D512" s="118"/>
      <c r="E512" s="118"/>
    </row>
    <row r="513" spans="2:5">
      <c r="B513" s="118"/>
      <c r="C513" s="237"/>
      <c r="D513" s="118"/>
      <c r="E513" s="118"/>
    </row>
    <row r="514" spans="2:5">
      <c r="B514" s="118"/>
      <c r="C514" s="237"/>
      <c r="D514" s="118"/>
      <c r="E514" s="118"/>
    </row>
    <row r="515" spans="2:5">
      <c r="B515" s="118"/>
      <c r="C515" s="237"/>
      <c r="D515" s="118"/>
      <c r="E515" s="118"/>
    </row>
    <row r="516" spans="2:5">
      <c r="B516" s="118"/>
      <c r="C516" s="237"/>
      <c r="D516" s="118"/>
      <c r="E516" s="118"/>
    </row>
    <row r="517" spans="2:5">
      <c r="B517" s="118"/>
      <c r="C517" s="237"/>
      <c r="D517" s="118"/>
      <c r="E517" s="118"/>
    </row>
    <row r="518" spans="2:5">
      <c r="B518" s="118"/>
      <c r="C518" s="237"/>
      <c r="D518" s="118"/>
      <c r="E518" s="118"/>
    </row>
    <row r="519" spans="2:5">
      <c r="B519" s="118"/>
      <c r="C519" s="237"/>
      <c r="D519" s="118"/>
      <c r="E519" s="118"/>
    </row>
    <row r="520" spans="2:5">
      <c r="B520" s="118"/>
      <c r="C520" s="237"/>
      <c r="D520" s="118"/>
      <c r="E520" s="118"/>
    </row>
    <row r="521" spans="2:5">
      <c r="B521" s="118"/>
      <c r="C521" s="237"/>
      <c r="D521" s="118"/>
      <c r="E521" s="118"/>
    </row>
    <row r="522" spans="2:5">
      <c r="B522" s="118"/>
      <c r="C522" s="237"/>
      <c r="D522" s="118"/>
      <c r="E522" s="118"/>
    </row>
    <row r="523" spans="2:5">
      <c r="B523" s="118"/>
      <c r="C523" s="237"/>
      <c r="D523" s="118"/>
      <c r="E523" s="118"/>
    </row>
    <row r="524" spans="2:5">
      <c r="B524" s="118"/>
      <c r="C524" s="237"/>
      <c r="D524" s="118"/>
      <c r="E524" s="118"/>
    </row>
    <row r="525" spans="2:5">
      <c r="B525" s="118"/>
      <c r="C525" s="237"/>
      <c r="D525" s="118"/>
      <c r="E525" s="118"/>
    </row>
    <row r="526" spans="2:5">
      <c r="B526" s="118"/>
      <c r="C526" s="237"/>
      <c r="D526" s="118"/>
      <c r="E526" s="118"/>
    </row>
    <row r="527" spans="2:5">
      <c r="B527" s="118"/>
      <c r="C527" s="237"/>
      <c r="D527" s="118"/>
      <c r="E527" s="118"/>
    </row>
    <row r="528" spans="2:5">
      <c r="B528" s="118"/>
      <c r="C528" s="237"/>
      <c r="D528" s="118"/>
      <c r="E528" s="118"/>
    </row>
    <row r="529" spans="2:5">
      <c r="B529" s="118"/>
      <c r="C529" s="237"/>
      <c r="D529" s="118"/>
      <c r="E529" s="118"/>
    </row>
    <row r="530" spans="2:5">
      <c r="B530" s="118"/>
      <c r="C530" s="237"/>
      <c r="D530" s="118"/>
      <c r="E530" s="118"/>
    </row>
    <row r="531" spans="2:5">
      <c r="B531" s="118"/>
      <c r="C531" s="237"/>
      <c r="D531" s="118"/>
      <c r="E531" s="118"/>
    </row>
    <row r="532" spans="2:5">
      <c r="B532" s="118"/>
      <c r="C532" s="237"/>
      <c r="D532" s="118"/>
      <c r="E532" s="118"/>
    </row>
    <row r="533" spans="2:5">
      <c r="B533" s="118"/>
      <c r="C533" s="237"/>
      <c r="D533" s="118"/>
      <c r="E533" s="118"/>
    </row>
    <row r="534" spans="2:5">
      <c r="B534" s="118"/>
      <c r="C534" s="237"/>
      <c r="D534" s="118"/>
      <c r="E534" s="118"/>
    </row>
    <row r="535" spans="2:5">
      <c r="B535" s="118"/>
      <c r="C535" s="237"/>
      <c r="D535" s="118"/>
      <c r="E535" s="118"/>
    </row>
    <row r="536" spans="2:5">
      <c r="B536" s="118"/>
      <c r="C536" s="237"/>
      <c r="D536" s="118"/>
      <c r="E536" s="118"/>
    </row>
    <row r="537" spans="2:5">
      <c r="B537" s="118"/>
      <c r="C537" s="237"/>
      <c r="D537" s="118"/>
      <c r="E537" s="118"/>
    </row>
    <row r="538" spans="2:5">
      <c r="B538" s="118"/>
      <c r="C538" s="237"/>
      <c r="D538" s="118"/>
      <c r="E538" s="118"/>
    </row>
    <row r="539" spans="2:5">
      <c r="B539" s="118"/>
      <c r="C539" s="237"/>
      <c r="D539" s="118"/>
      <c r="E539" s="118"/>
    </row>
    <row r="540" spans="2:5">
      <c r="B540" s="118"/>
      <c r="C540" s="237"/>
      <c r="D540" s="118"/>
      <c r="E540" s="118"/>
    </row>
    <row r="541" spans="2:5">
      <c r="B541" s="118"/>
      <c r="C541" s="237"/>
      <c r="D541" s="118"/>
      <c r="E541" s="118"/>
    </row>
    <row r="542" spans="2:5">
      <c r="B542" s="118"/>
      <c r="C542" s="237"/>
      <c r="D542" s="118"/>
      <c r="E542" s="118"/>
    </row>
    <row r="543" spans="2:5">
      <c r="B543" s="118"/>
      <c r="C543" s="237"/>
      <c r="D543" s="118"/>
      <c r="E543" s="118"/>
    </row>
    <row r="544" spans="2:5">
      <c r="B544" s="118"/>
      <c r="C544" s="237"/>
      <c r="D544" s="118"/>
      <c r="E544" s="118"/>
    </row>
    <row r="545" spans="2:5">
      <c r="B545" s="118"/>
      <c r="C545" s="237"/>
      <c r="D545" s="118"/>
      <c r="E545" s="118"/>
    </row>
    <row r="546" spans="2:5">
      <c r="B546" s="118"/>
      <c r="C546" s="237"/>
      <c r="D546" s="118"/>
      <c r="E546" s="118"/>
    </row>
    <row r="547" spans="2:5">
      <c r="B547" s="118"/>
      <c r="C547" s="237"/>
      <c r="D547" s="118"/>
      <c r="E547" s="118"/>
    </row>
    <row r="548" spans="2:5">
      <c r="B548" s="118"/>
      <c r="C548" s="237"/>
      <c r="D548" s="118"/>
      <c r="E548" s="118"/>
    </row>
    <row r="549" spans="2:5">
      <c r="B549" s="118"/>
      <c r="C549" s="237"/>
      <c r="D549" s="118"/>
      <c r="E549" s="118"/>
    </row>
    <row r="550" spans="2:5">
      <c r="B550" s="118"/>
      <c r="C550" s="237"/>
      <c r="D550" s="118"/>
      <c r="E550" s="118"/>
    </row>
    <row r="551" spans="2:5">
      <c r="B551" s="118"/>
      <c r="C551" s="237"/>
      <c r="D551" s="118"/>
      <c r="E551" s="118"/>
    </row>
    <row r="552" spans="2:5">
      <c r="B552" s="118"/>
      <c r="C552" s="237"/>
      <c r="D552" s="118"/>
      <c r="E552" s="118"/>
    </row>
    <row r="553" spans="2:5">
      <c r="B553" s="118"/>
      <c r="C553" s="237"/>
      <c r="D553" s="118"/>
      <c r="E553" s="118"/>
    </row>
    <row r="554" spans="2:5">
      <c r="B554" s="118"/>
      <c r="C554" s="237"/>
      <c r="D554" s="118"/>
      <c r="E554" s="118"/>
    </row>
    <row r="555" spans="2:5">
      <c r="B555" s="118"/>
      <c r="C555" s="237"/>
      <c r="D555" s="118"/>
      <c r="E555" s="118"/>
    </row>
    <row r="556" spans="2:5">
      <c r="B556" s="118"/>
      <c r="C556" s="237"/>
      <c r="D556" s="118"/>
      <c r="E556" s="118"/>
    </row>
    <row r="557" spans="2:5">
      <c r="B557" s="118"/>
      <c r="C557" s="237"/>
      <c r="D557" s="118"/>
      <c r="E557" s="118"/>
    </row>
    <row r="558" spans="2:5">
      <c r="B558" s="118"/>
      <c r="C558" s="237"/>
      <c r="D558" s="118"/>
      <c r="E558" s="118"/>
    </row>
    <row r="559" spans="2:5">
      <c r="B559" s="118"/>
      <c r="C559" s="237"/>
      <c r="D559" s="118"/>
      <c r="E559" s="118"/>
    </row>
    <row r="560" spans="2:5">
      <c r="B560" s="118"/>
      <c r="C560" s="237"/>
      <c r="D560" s="118"/>
      <c r="E560" s="118"/>
    </row>
    <row r="561" spans="2:5">
      <c r="B561" s="118"/>
      <c r="C561" s="237"/>
      <c r="D561" s="118"/>
      <c r="E561" s="118"/>
    </row>
    <row r="562" spans="2:5">
      <c r="B562" s="118"/>
      <c r="C562" s="237"/>
      <c r="D562" s="118"/>
      <c r="E562" s="118"/>
    </row>
    <row r="563" spans="2:5">
      <c r="B563" s="118"/>
      <c r="C563" s="237"/>
      <c r="D563" s="118"/>
      <c r="E563" s="118"/>
    </row>
    <row r="564" spans="2:5">
      <c r="B564" s="118"/>
      <c r="C564" s="237"/>
      <c r="D564" s="118"/>
      <c r="E564" s="118"/>
    </row>
    <row r="565" spans="2:5">
      <c r="B565" s="118"/>
      <c r="C565" s="237"/>
      <c r="D565" s="118"/>
      <c r="E565" s="118"/>
    </row>
    <row r="566" spans="2:5">
      <c r="B566" s="118"/>
      <c r="C566" s="237"/>
      <c r="D566" s="118"/>
      <c r="E566" s="118"/>
    </row>
    <row r="567" spans="2:5">
      <c r="B567" s="118"/>
      <c r="C567" s="237"/>
      <c r="D567" s="118"/>
      <c r="E567" s="118"/>
    </row>
    <row r="568" spans="2:5">
      <c r="B568" s="118"/>
      <c r="C568" s="237"/>
      <c r="D568" s="118"/>
      <c r="E568" s="118"/>
    </row>
    <row r="569" spans="2:5">
      <c r="B569" s="118"/>
      <c r="C569" s="237"/>
      <c r="D569" s="118"/>
      <c r="E569" s="118"/>
    </row>
    <row r="570" spans="2:5">
      <c r="B570" s="118"/>
      <c r="C570" s="237"/>
      <c r="D570" s="118"/>
      <c r="E570" s="118"/>
    </row>
    <row r="571" spans="2:5">
      <c r="B571" s="118"/>
      <c r="C571" s="237"/>
      <c r="D571" s="118"/>
      <c r="E571" s="118"/>
    </row>
    <row r="572" spans="2:5">
      <c r="B572" s="118"/>
      <c r="C572" s="237"/>
      <c r="D572" s="118"/>
      <c r="E572" s="118"/>
    </row>
    <row r="573" spans="2:5">
      <c r="B573" s="118"/>
      <c r="C573" s="237"/>
      <c r="D573" s="118"/>
      <c r="E573" s="118"/>
    </row>
    <row r="574" spans="2:5">
      <c r="B574" s="118"/>
      <c r="C574" s="237"/>
      <c r="D574" s="118"/>
      <c r="E574" s="118"/>
    </row>
    <row r="575" spans="2:5">
      <c r="B575" s="118"/>
      <c r="C575" s="237"/>
      <c r="D575" s="118"/>
      <c r="E575" s="118"/>
    </row>
    <row r="576" spans="2:5">
      <c r="B576" s="118"/>
      <c r="C576" s="237"/>
      <c r="D576" s="118"/>
      <c r="E576" s="118"/>
    </row>
    <row r="577" spans="2:5">
      <c r="B577" s="118"/>
      <c r="C577" s="237"/>
      <c r="D577" s="118"/>
      <c r="E577" s="118"/>
    </row>
    <row r="578" spans="2:5">
      <c r="B578" s="118"/>
      <c r="C578" s="237"/>
      <c r="D578" s="118"/>
      <c r="E578" s="118"/>
    </row>
    <row r="579" spans="2:5">
      <c r="B579" s="118"/>
      <c r="C579" s="237"/>
      <c r="D579" s="118"/>
      <c r="E579" s="118"/>
    </row>
    <row r="580" spans="2:5">
      <c r="B580" s="118"/>
      <c r="C580" s="237"/>
      <c r="D580" s="118"/>
      <c r="E580" s="118"/>
    </row>
    <row r="581" spans="2:5">
      <c r="B581" s="118"/>
      <c r="C581" s="237"/>
      <c r="D581" s="118"/>
      <c r="E581" s="118"/>
    </row>
    <row r="582" spans="2:5">
      <c r="B582" s="118"/>
      <c r="C582" s="237"/>
      <c r="D582" s="118"/>
      <c r="E582" s="118"/>
    </row>
    <row r="583" spans="2:5">
      <c r="B583" s="118"/>
      <c r="C583" s="237"/>
      <c r="D583" s="118"/>
      <c r="E583" s="118"/>
    </row>
    <row r="584" spans="2:5">
      <c r="B584" s="118"/>
      <c r="C584" s="237"/>
      <c r="D584" s="118"/>
      <c r="E584" s="118"/>
    </row>
    <row r="585" spans="2:5">
      <c r="B585" s="118"/>
      <c r="C585" s="237"/>
      <c r="D585" s="118"/>
      <c r="E585" s="118"/>
    </row>
    <row r="586" spans="2:5">
      <c r="B586" s="118"/>
      <c r="C586" s="237"/>
      <c r="D586" s="118"/>
      <c r="E586" s="118"/>
    </row>
    <row r="587" spans="2:5">
      <c r="B587" s="118"/>
      <c r="C587" s="237"/>
      <c r="D587" s="118"/>
      <c r="E587" s="118"/>
    </row>
    <row r="588" spans="2:5">
      <c r="B588" s="118"/>
      <c r="C588" s="237"/>
      <c r="D588" s="118"/>
      <c r="E588" s="118"/>
    </row>
    <row r="589" spans="2:5">
      <c r="B589" s="118"/>
      <c r="C589" s="237"/>
      <c r="D589" s="118"/>
      <c r="E589" s="118"/>
    </row>
    <row r="590" spans="2:5">
      <c r="B590" s="118"/>
      <c r="C590" s="237"/>
      <c r="D590" s="118"/>
      <c r="E590" s="118"/>
    </row>
    <row r="591" spans="2:5">
      <c r="B591" s="118"/>
      <c r="C591" s="237"/>
      <c r="D591" s="118"/>
      <c r="E591" s="118"/>
    </row>
    <row r="592" spans="2:5">
      <c r="B592" s="118"/>
      <c r="C592" s="237"/>
      <c r="D592" s="118"/>
      <c r="E592" s="118"/>
    </row>
    <row r="593" spans="2:5">
      <c r="B593" s="118"/>
      <c r="C593" s="237"/>
      <c r="D593" s="118"/>
      <c r="E593" s="118"/>
    </row>
    <row r="594" spans="2:5">
      <c r="B594" s="118"/>
      <c r="C594" s="237"/>
      <c r="D594" s="118"/>
      <c r="E594" s="118"/>
    </row>
    <row r="595" spans="2:5">
      <c r="B595" s="118"/>
      <c r="C595" s="237"/>
      <c r="D595" s="118"/>
      <c r="E595" s="118"/>
    </row>
    <row r="596" spans="2:5">
      <c r="B596" s="118"/>
      <c r="C596" s="237"/>
      <c r="D596" s="118"/>
      <c r="E596" s="118"/>
    </row>
    <row r="597" spans="2:5">
      <c r="B597" s="118"/>
      <c r="C597" s="237"/>
      <c r="D597" s="118"/>
      <c r="E597" s="118"/>
    </row>
    <row r="598" spans="2:5">
      <c r="B598" s="118"/>
      <c r="C598" s="237"/>
      <c r="D598" s="118"/>
      <c r="E598" s="118"/>
    </row>
    <row r="599" spans="2:5">
      <c r="B599" s="118"/>
      <c r="C599" s="237"/>
      <c r="D599" s="118"/>
      <c r="E599" s="118"/>
    </row>
  </sheetData>
  <mergeCells count="1">
    <mergeCell ref="A2:I2"/>
  </mergeCells>
  <hyperlinks>
    <hyperlink ref="A1" location="INDEX!A1" display="Back to Contents"/>
  </hyperlink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Appendix 1</vt:lpstr>
      <vt:lpstr>Appendix 2</vt:lpstr>
      <vt:lpstr>Appendix 3</vt:lpstr>
      <vt:lpstr>Appendix 4</vt:lpstr>
      <vt:lpstr>Appendix 5</vt:lpstr>
      <vt:lpstr>Appendix 6</vt:lpstr>
      <vt:lpstr>LAC Regional Chart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Woods</dc:creator>
  <cp:lastModifiedBy>Paul Woods</cp:lastModifiedBy>
  <cp:lastPrinted>2018-03-20T01:08:12Z</cp:lastPrinted>
  <dcterms:created xsi:type="dcterms:W3CDTF">2018-03-19T23:50:47Z</dcterms:created>
  <dcterms:modified xsi:type="dcterms:W3CDTF">2018-03-23T14:27:02Z</dcterms:modified>
</cp:coreProperties>
</file>