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.lga.lgorgs.local\Users$\Andrew.McGarvie\1A - Suppliers\"/>
    </mc:Choice>
  </mc:AlternateContent>
  <bookViews>
    <workbookView xWindow="840" yWindow="300" windowWidth="13950" windowHeight="7365" firstSheet="1" activeTab="1"/>
    <workbookView xWindow="0" yWindow="0" windowWidth="28800" windowHeight="9615" firstSheet="1" activeTab="1"/>
  </bookViews>
  <sheets>
    <sheet name="_Process notes " sheetId="14" r:id="rId1"/>
    <sheet name="LU" sheetId="15" r:id="rId2"/>
    <sheet name="LC" sheetId="8" state="hidden" r:id="rId3"/>
    <sheet name="CP" sheetId="11" state="hidden" r:id="rId4"/>
    <sheet name="PA" sheetId="12" state="hidden" r:id="rId5"/>
  </sheets>
  <definedNames>
    <definedName name="_xlnm._FilterDatabase" localSheetId="1" hidden="1">LU!$A$1:$V$242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" i="12" l="1"/>
  <c r="F92" i="12"/>
  <c r="F93" i="12"/>
  <c r="F94" i="12"/>
  <c r="F95" i="12"/>
  <c r="F96" i="12"/>
  <c r="F97" i="12"/>
  <c r="F26" i="11"/>
  <c r="F27" i="11"/>
  <c r="F28" i="11"/>
  <c r="F33" i="8"/>
  <c r="A10" i="14"/>
  <c r="A11" i="14"/>
  <c r="A12" i="14"/>
  <c r="A13" i="14"/>
  <c r="A1" i="14"/>
  <c r="A3" i="14"/>
  <c r="F98" i="12"/>
  <c r="F90" i="12"/>
  <c r="F29" i="11"/>
  <c r="F25" i="11"/>
  <c r="F34" i="8"/>
  <c r="F32" i="8"/>
</calcChain>
</file>

<file path=xl/sharedStrings.xml><?xml version="1.0" encoding="utf-8"?>
<sst xmlns="http://schemas.openxmlformats.org/spreadsheetml/2006/main" count="2155" uniqueCount="570">
  <si>
    <t>setdefault Pay Period=202001</t>
  </si>
  <si>
    <t>In Each sheet: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</si>
  <si>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</si>
  <si>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</si>
  <si>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</si>
  <si>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Please do not save over the master template.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</si>
  <si>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</si>
  <si>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Top section - extract of supplier payments for each group body</t>
  </si>
  <si>
    <t>Bottom Section (GL Transactions where applicable) - extract of other general ledger payments (mainly direct debits) – this is only for certain entities within the Group.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</si>
  <si>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</si>
  <si>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Remove all subtotals / totals from both sections</t>
  </si>
  <si>
    <t>Unhide rows and take out rows in between both tables</t>
  </si>
  <si>
    <t>Send document to Andrea Sellars, Business support</t>
  </si>
  <si>
    <t>NB do not change formats in this report</t>
  </si>
  <si>
    <t>Company</t>
  </si>
  <si>
    <t>Pay date</t>
  </si>
  <si>
    <t>SuppID(T)</t>
  </si>
  <si>
    <t>TransNo</t>
  </si>
  <si>
    <t>Amount</t>
  </si>
  <si>
    <t>Account(T)</t>
  </si>
  <si>
    <t>LU</t>
  </si>
  <si>
    <t>CLASSIC LODGES</t>
  </si>
  <si>
    <t>Event Costs</t>
  </si>
  <si>
    <t>ETC VENUES LIMITED</t>
  </si>
  <si>
    <t>Project Delivery - Fees</t>
  </si>
  <si>
    <t>IRON MOUNTAIN [UK] LTD</t>
  </si>
  <si>
    <t>Stationery</t>
  </si>
  <si>
    <t>MANCHESTER CITY COUNCIL</t>
  </si>
  <si>
    <t>Members Expenses</t>
  </si>
  <si>
    <t>MARRIOTT LEEDS HOTEL</t>
  </si>
  <si>
    <t>PITNEY BOWES LTD</t>
  </si>
  <si>
    <t>Postage</t>
  </si>
  <si>
    <t>BARTLETT MITCHELL LTD</t>
  </si>
  <si>
    <t>Internal Catering</t>
  </si>
  <si>
    <t>SHARPE PRITCHARD</t>
  </si>
  <si>
    <t>Legal &amp; Professional Fees</t>
  </si>
  <si>
    <t>WAKEFIELD METROPOLITAN DISTRICT COUNCIL</t>
  </si>
  <si>
    <t>WARWICK UNIVERSITY TRAINING LTD</t>
  </si>
  <si>
    <t>BOURNEMOUTH CONVENTION BUREAU LTD</t>
  </si>
  <si>
    <t>Hotels</t>
  </si>
  <si>
    <t>CIPFA BUSINESS LIMITED</t>
  </si>
  <si>
    <t>OSCAR RESEARCH LTD</t>
  </si>
  <si>
    <t>EVERSHEDS</t>
  </si>
  <si>
    <t>Staff Membership Fees &amp; Subs To Prof Bod</t>
  </si>
  <si>
    <t>SCIENCE MUSEUM GROUP</t>
  </si>
  <si>
    <t>KARIAN AND BOX LTD</t>
  </si>
  <si>
    <t>Printing  External</t>
  </si>
  <si>
    <t>PDP</t>
  </si>
  <si>
    <t>BROADSWORD PRODUCTIONS LTD</t>
  </si>
  <si>
    <t>GOVERNMENT ACTUARY'S DEPARTMENT</t>
  </si>
  <si>
    <t>DISTRICT COUNCILS NETWORK</t>
  </si>
  <si>
    <t>CONSEIL COMMUNES REGIONS EUROPE - (CCRE -CEMR)</t>
  </si>
  <si>
    <t>Corporate Subscriptions &amp; Contributions</t>
  </si>
  <si>
    <t>XEROX (UK) LIMITED</t>
  </si>
  <si>
    <t>Classified as "personal data" under the Data Protection Act 2018</t>
  </si>
  <si>
    <t>11KBW</t>
  </si>
  <si>
    <t>HEALTH MANAGEMENT LTD</t>
  </si>
  <si>
    <t>Medical Expenses</t>
  </si>
  <si>
    <t>COMMERCIAL LIMITED</t>
  </si>
  <si>
    <t>LGA DIGITAL SERVICES LIMITED</t>
  </si>
  <si>
    <t>Computer Costs &amp; eServices</t>
  </si>
  <si>
    <t>Printing - Internal</t>
  </si>
  <si>
    <t>MAITLAND CHAMBERS</t>
  </si>
  <si>
    <t>S8080 LIMITED</t>
  </si>
  <si>
    <t>Shared Services Fees</t>
  </si>
  <si>
    <t>BOUYGUES E&amp;S FM UK LTD</t>
  </si>
  <si>
    <t>Repairs &amp; Maintenance</t>
  </si>
  <si>
    <t>ULTIMATE EVENTS</t>
  </si>
  <si>
    <t>Audio Visual (Inc Workshops)</t>
  </si>
  <si>
    <t>DIGITAL FIRST SOLUTIONS LTD</t>
  </si>
  <si>
    <t>Inward Consultancy - Fees</t>
  </si>
  <si>
    <t>FIRST ASCENT GROUP LTD</t>
  </si>
  <si>
    <t>Staff Development Costs</t>
  </si>
  <si>
    <t>PROMPT ACTION LTD</t>
  </si>
  <si>
    <t>Equipment Hire &amp; Leasing</t>
  </si>
  <si>
    <t>EMBRIDGE CONSULTING</t>
  </si>
  <si>
    <t>APPLIED DATA SCIENCE</t>
  </si>
  <si>
    <t>DEVANE CONSULTANCY UK LTD</t>
  </si>
  <si>
    <t>ID</t>
  </si>
  <si>
    <t>COVENTRY UNIVERSITY</t>
  </si>
  <si>
    <t>DARTINGTON HALL TRUST</t>
  </si>
  <si>
    <t>DUDLEY METROPOLITIAN BOROUGH COUNCIL</t>
  </si>
  <si>
    <t>Grants &amp; Awards</t>
  </si>
  <si>
    <t>EAST SUSSEX COUNTY COUNCIL</t>
  </si>
  <si>
    <t>EMPLOYERS NETWORK FOR EQUALITY AND INCLUSION</t>
  </si>
  <si>
    <t>ESRI (UK) Ltd</t>
  </si>
  <si>
    <t>INSTITUTE OF LEADERSHIP &amp; MANAGEMENT</t>
  </si>
  <si>
    <t>CHARTERED INSTITUTE OF PUBLIC FINANCE &amp; ACCOUNTANCY</t>
  </si>
  <si>
    <t>LONDON BOROUGH OF CAMDEN</t>
  </si>
  <si>
    <t>Additional Staff Related Payments</t>
  </si>
  <si>
    <t>LONDON BOROUGH OF HARROW</t>
  </si>
  <si>
    <t>NEW FOREST DISTRICT COUNCIL</t>
  </si>
  <si>
    <t>NEW HOUSE COUNTRY HOTEL</t>
  </si>
  <si>
    <t>NATIONAL LEARNING AND WORK INSTITUTE</t>
  </si>
  <si>
    <t>NORTH EAST LINCOLNSHIRE COUNCIL</t>
  </si>
  <si>
    <t>NOTTINGHAMSHIRE COUNTY COUNCIL</t>
  </si>
  <si>
    <t>THE MYERS-BRIGGS COMPANY LIMITED</t>
  </si>
  <si>
    <t>PORISM LTD</t>
  </si>
  <si>
    <t>POS ENTERPRISES LTD</t>
  </si>
  <si>
    <t>TEN HORIZON LTD</t>
  </si>
  <si>
    <t>SHARED INTELLIGENCE LTD</t>
  </si>
  <si>
    <t>Project Delivery - Recharged Expenses</t>
  </si>
  <si>
    <t>SOCIETY OF LOCAL AUTHORITY CHIEF EXECUTIVES AND SENIOR MANAGERS (SOLACE GROUP) LTD</t>
  </si>
  <si>
    <t>STAFFORDSHIRE COUNTY COUNCIL</t>
  </si>
  <si>
    <t>SUFFOLK COUNTY COUNCIL</t>
  </si>
  <si>
    <t>TAUNTON DEANE BOROUGH COUNCIL</t>
  </si>
  <si>
    <t>THREE DRAGONS [LC] LTD</t>
  </si>
  <si>
    <t>TMS DEVELOPMENT INTERNATIONAL  LTD</t>
  </si>
  <si>
    <t>BARONESS DOROTHY THORNHILL</t>
  </si>
  <si>
    <t>CENTRE FOR PUBLIC SCRUTINY</t>
  </si>
  <si>
    <t>LOCAL GOVERNMENT ASSOCIATION</t>
  </si>
  <si>
    <t>Shared Services Additionals - Recodes</t>
  </si>
  <si>
    <t>BURY METROPOLITAN BOROUGH COUNCIL</t>
  </si>
  <si>
    <t>CEEP UK</t>
  </si>
  <si>
    <t>CONFIRMIT</t>
  </si>
  <si>
    <t>THE STUDIO VENUE COMPANY</t>
  </si>
  <si>
    <t>MID DEVON DISTRICT COUNCIL</t>
  </si>
  <si>
    <t>NHS CONFEDERATION (SERVICES)</t>
  </si>
  <si>
    <t>SOUTH WEST COUNCILS</t>
  </si>
  <si>
    <t>LOCAL PARTNERSHIPS</t>
  </si>
  <si>
    <t>THE CAMPAIGN COMPANY LTD</t>
  </si>
  <si>
    <t>BURGESS CONSULTANCY  LIMITED</t>
  </si>
  <si>
    <t>WHOLE SYSTEMS PARTNERSHIP</t>
  </si>
  <si>
    <t>INSTITUTE OF PUBLIC CARE ACTING ON BEHALF OF OXFORD BROOKES ENTERPRISES LTD</t>
  </si>
  <si>
    <t>TMP (UK) LTD</t>
  </si>
  <si>
    <t>Recruitment Costs</t>
  </si>
  <si>
    <t>ALEX WALTERS CONSULTANCY</t>
  </si>
  <si>
    <t>PETER BRETT ASSOCIATES LLP</t>
  </si>
  <si>
    <t>ST MATTHEW'S CONFERENCE CENTRE LIMITED</t>
  </si>
  <si>
    <t>RYLANCE CONSULTING LTD</t>
  </si>
  <si>
    <t>MARTIN REDDINGTON ASSOCIATES</t>
  </si>
  <si>
    <t>ACAINN LTD</t>
  </si>
  <si>
    <t>CENTRE FOR LOCAL ECONIMIC STRATEGIES (CLES)</t>
  </si>
  <si>
    <t>DAVID ARMIN CONSULTANCY LIMITED</t>
  </si>
  <si>
    <t>THE EUROPEAN FEDERATION OF EDUCATION EMPLOYERS (EFEE)</t>
  </si>
  <si>
    <t>PLANR LTD</t>
  </si>
  <si>
    <t>BH LIVE ENTERPRISES LTD</t>
  </si>
  <si>
    <t>LINDA CLEGG CONSULTING LTD</t>
  </si>
  <si>
    <t>ANN BAXTER LTD</t>
  </si>
  <si>
    <t>LEARNING FOR LEADERSHIP CYMRU</t>
  </si>
  <si>
    <t>SK ASSOCIATES</t>
  </si>
  <si>
    <t>AWICS LIMITED</t>
  </si>
  <si>
    <t>SOLUTIONS2 UK LTD</t>
  </si>
  <si>
    <t>MY TOWN PLANNING CONSULTANCY (MTPC)</t>
  </si>
  <si>
    <t>ALTAIR CONSULTANCY AND ADVSORY SERVICES LIMITED</t>
  </si>
  <si>
    <t>DWC CONSULTING SERVICES LIMITED</t>
  </si>
  <si>
    <t>CREATIVE COMMUNICATORS LTD</t>
  </si>
  <si>
    <t>WATSON BLYTH LIMITED</t>
  </si>
  <si>
    <t>MY LIFE IS BUSINESS LIMITED</t>
  </si>
  <si>
    <t>ATG ASSOCIATES LIMITED</t>
  </si>
  <si>
    <t>RAHAT MAN CONSULTING LIMITED</t>
  </si>
  <si>
    <t>CHRIS WEST CONSULTANCY SERVICES LTD</t>
  </si>
  <si>
    <t>AB DEVELOPMENT AND CONSULTANCY SOLUTIONS LTD</t>
  </si>
  <si>
    <t>M MADDISON CONSULTING LTD</t>
  </si>
  <si>
    <t>INSIGHT TO IMPACT CONSULTING LTD</t>
  </si>
  <si>
    <t>FIRST ACTUARIAL</t>
  </si>
  <si>
    <t>PETER DWYER LTD</t>
  </si>
  <si>
    <t>HERTFORDSHIRE COUNTY COUNCIL (GRANT PAYMENTS)</t>
  </si>
  <si>
    <t>GRADUATE RECRUITMENT BUREAU</t>
  </si>
  <si>
    <t>GILIAN MACINNES ASSOCIATE</t>
  </si>
  <si>
    <t>BF BRADY LTD</t>
  </si>
  <si>
    <t>DARREN NEWMAN EMPLOYMENT LAW LTD</t>
  </si>
  <si>
    <t>HIGHBROOM CONSULTANCY LIMITED (TRADING AS ALDER ADVICE)</t>
  </si>
  <si>
    <t>NEIL MORLAND HOUSING CONSULTANT LTD</t>
  </si>
  <si>
    <t>NORTON PARK HOTEL</t>
  </si>
  <si>
    <t>PROMO PARROT</t>
  </si>
  <si>
    <t>DKDSOUZA SOCIAL CARE AND HEALTH</t>
  </si>
  <si>
    <t>THE CENTRE FOR YOUTH IMPACT</t>
  </si>
  <si>
    <t>METRO DYNAMICS</t>
  </si>
  <si>
    <t>TUSSELL LIMITED</t>
  </si>
  <si>
    <t>SMALL STEPS CONSULTANTS LTD</t>
  </si>
  <si>
    <t>NHS BRIGHTON &amp; HOVE CCG</t>
  </si>
  <si>
    <t>LM</t>
  </si>
  <si>
    <t>TURNER &amp; TOWNSEND MANAGEMENT SOLUTIONS LTD</t>
  </si>
  <si>
    <t>GILBERT ASH LIMITED</t>
  </si>
  <si>
    <t>LP</t>
  </si>
  <si>
    <t>CORONA ENERGY RETAIL LTD</t>
  </si>
  <si>
    <t>Gas &amp; Electricity</t>
  </si>
  <si>
    <t>EDF ENERGY 1 LIMITED</t>
  </si>
  <si>
    <t>GOWLING WLG (UK) LLP</t>
  </si>
  <si>
    <t>Facilities Management Charges</t>
  </si>
  <si>
    <t>*setdefault client=LG</t>
  </si>
  <si>
    <t>*setdefault user_id=L0036</t>
  </si>
  <si>
    <t>*setdefault language=EN</t>
  </si>
  <si>
    <t>setprompt Pay Period=201512</t>
  </si>
  <si>
    <t>setdefault Company=LC</t>
  </si>
  <si>
    <t>setdefault Account=100;799</t>
  </si>
  <si>
    <t>setdefault Account_from=100</t>
  </si>
  <si>
    <t>setdefault Account_to=799</t>
  </si>
  <si>
    <t>setdefault SuppID=?????</t>
  </si>
  <si>
    <t>setdefault Amount=500.00</t>
  </si>
  <si>
    <t>setdefault Pay date=</t>
  </si>
  <si>
    <t>setdefault TT=´AP´,´PI´,´II´</t>
  </si>
  <si>
    <t>setdefault template=MRP - Payments Made by period - over £500v2</t>
  </si>
  <si>
    <t>query AGRESSO MRP - Payments Made by period - over £500v2</t>
  </si>
  <si>
    <t>sort</t>
  </si>
  <si>
    <t>columns</t>
  </si>
  <si>
    <t>text tab</t>
  </si>
  <si>
    <t>text apar_id__1</t>
  </si>
  <si>
    <t>text client</t>
  </si>
  <si>
    <t>text payment_date__1</t>
  </si>
  <si>
    <t>text xapar_id__1</t>
  </si>
  <si>
    <t>text voucher_no</t>
  </si>
  <si>
    <t>text account</t>
  </si>
  <si>
    <t>amount</t>
  </si>
  <si>
    <t>text xaccount</t>
  </si>
  <si>
    <t>text dim_1</t>
  </si>
  <si>
    <t>text dim_2</t>
  </si>
  <si>
    <t>text dim_5</t>
  </si>
  <si>
    <t>text voucher_type</t>
  </si>
  <si>
    <t>text order_id</t>
  </si>
  <si>
    <t>text payperiod__1</t>
  </si>
  <si>
    <t>text description</t>
  </si>
  <si>
    <t>text ext_inv_ref</t>
  </si>
  <si>
    <t>text tax_code</t>
  </si>
  <si>
    <t>T</t>
  </si>
  <si>
    <t>SuppID</t>
  </si>
  <si>
    <t>Account</t>
  </si>
  <si>
    <t>New Individual suppliers</t>
  </si>
  <si>
    <t>Costc</t>
  </si>
  <si>
    <t>Project</t>
  </si>
  <si>
    <t>Project Detail</t>
  </si>
  <si>
    <t>TT</t>
  </si>
  <si>
    <t>OrderNo</t>
  </si>
  <si>
    <t>Pay Period</t>
  </si>
  <si>
    <t>Text</t>
  </si>
  <si>
    <t>InvoiceNo</t>
  </si>
  <si>
    <t>TC</t>
  </si>
  <si>
    <t xml:space="preserve">subtotal,outline </t>
  </si>
  <si>
    <t>INSERTED DETAIL</t>
  </si>
  <si>
    <t>B</t>
  </si>
  <si>
    <t>LC</t>
  </si>
  <si>
    <t>DIANE NEALE LTD</t>
  </si>
  <si>
    <t>273</t>
  </si>
  <si>
    <t>LCENLC</t>
  </si>
  <si>
    <t>SEND</t>
  </si>
  <si>
    <t>GEN</t>
  </si>
  <si>
    <t>II</t>
  </si>
  <si>
    <t>SEND COHORT 2 PROGRAMME MANAGEMENT - FEES &amp; EXPS</t>
  </si>
  <si>
    <t>DNL 240/2019</t>
  </si>
  <si>
    <t>IZ</t>
  </si>
  <si>
    <t>HEALTH</t>
  </si>
  <si>
    <t>NMX</t>
  </si>
  <si>
    <t>PHIL SWANN - NORTH MIDDLESEX PHARMACY</t>
  </si>
  <si>
    <t>INV-8072</t>
  </si>
  <si>
    <t>IS</t>
  </si>
  <si>
    <t>390</t>
  </si>
  <si>
    <t>Sundry Expenses</t>
  </si>
  <si>
    <t>CORPLC</t>
  </si>
  <si>
    <t>NA</t>
  </si>
  <si>
    <t>TLC TRAVEL RECHARGES DURING FEB. 2019</t>
  </si>
  <si>
    <t>40162410</t>
  </si>
  <si>
    <t>HARTHILL CONSULTING LIMITED</t>
  </si>
  <si>
    <t>RBKC</t>
  </si>
  <si>
    <t>SCORING &amp; SUPPLY OF LEADERSHIP DEVELOPMENT PROFILES FOR KENSINGTON &amp; CHELSEA</t>
  </si>
  <si>
    <t>18-262</t>
  </si>
  <si>
    <t>LEADING COMMUNITIES</t>
  </si>
  <si>
    <t>PLY</t>
  </si>
  <si>
    <t>PLYMOUTH HUBS PROGRAMME 2018/19 - FEES &amp; EXPS</t>
  </si>
  <si>
    <t>LC279</t>
  </si>
  <si>
    <t>274</t>
  </si>
  <si>
    <t>JO CLEARY</t>
  </si>
  <si>
    <t>ACEMLC2</t>
  </si>
  <si>
    <t>SOU</t>
  </si>
  <si>
    <t>SO4</t>
  </si>
  <si>
    <t>OXFORDSHIRE WINTER TEAM - COACHING CHIEF EXECS. - FEES &amp; EXPS</t>
  </si>
  <si>
    <t>237/04/2019</t>
  </si>
  <si>
    <t>BERNIE BROOKS CONSULTING LTD</t>
  </si>
  <si>
    <t>ACEMLC</t>
  </si>
  <si>
    <t>MSE</t>
  </si>
  <si>
    <t>UHL</t>
  </si>
  <si>
    <t>UHL CMG LEADERSHIP PROGRAMME - FEES &amp; EXPS 12/4/19</t>
  </si>
  <si>
    <t>421</t>
  </si>
  <si>
    <t>TROR LTD</t>
  </si>
  <si>
    <t>SO5</t>
  </si>
  <si>
    <t>PLYMOUTH A &amp; E PROGRAMME - FEES &amp; EXPS</t>
  </si>
  <si>
    <t>2019-16</t>
  </si>
  <si>
    <t>RAPIDITY COMMUNICATIONS LTD</t>
  </si>
  <si>
    <t>301</t>
  </si>
  <si>
    <t>THE ART OF CHANGE MAKING - JOB No. 482739</t>
  </si>
  <si>
    <t>157448</t>
  </si>
  <si>
    <t>PHILLIPS KAY PARTNERSHIP LIMITED</t>
  </si>
  <si>
    <t>PODCAST INTERVIEWS WITH J. ATKINSON &amp; SUE GOSS - FEES &amp; EXPS 4/2/19</t>
  </si>
  <si>
    <t>INV-2153</t>
  </si>
  <si>
    <t>TIM WHITWORTH T/A TRANSFORMATION THROUGH CHANGE</t>
  </si>
  <si>
    <t>OXFORDSHIRE STP WINTER TEAM - FEES &amp; EXPS</t>
  </si>
  <si>
    <t>201938</t>
  </si>
  <si>
    <t>SUE GOSS CONSULTING</t>
  </si>
  <si>
    <t>RBKC LEADERSHIP PROGRAMME ACTIVITY - FEES &amp; EXPS 2-16 APR 2019</t>
  </si>
  <si>
    <t>121</t>
  </si>
  <si>
    <t>204</t>
  </si>
  <si>
    <t>Rates</t>
  </si>
  <si>
    <t>GL</t>
  </si>
  <si>
    <t>CAN MEZZ LTD 10459/10579</t>
  </si>
  <si>
    <t/>
  </si>
  <si>
    <t>Terry Morgan</t>
  </si>
  <si>
    <t>detail</t>
  </si>
  <si>
    <t>footer</t>
  </si>
  <si>
    <t>setdefault Company=CP</t>
  </si>
  <si>
    <t>CP</t>
  </si>
  <si>
    <t>KEHF LTD</t>
  </si>
  <si>
    <t>255</t>
  </si>
  <si>
    <t>EVE</t>
  </si>
  <si>
    <t>CFO</t>
  </si>
  <si>
    <t>CFPS HEALTH CONFERENCE 18/7/19 [ DEPOSIT INVOICE]</t>
  </si>
  <si>
    <t>SINK-007975</t>
  </si>
  <si>
    <t>CFR</t>
  </si>
  <si>
    <t>CFPS - LOCAL GOVT. CONFERENCE 3/12/19</t>
  </si>
  <si>
    <t>SINK-008042</t>
  </si>
  <si>
    <t>431</t>
  </si>
  <si>
    <t>ORG</t>
  </si>
  <si>
    <t>OF1</t>
  </si>
  <si>
    <t>FIN</t>
  </si>
  <si>
    <t>CFPS FINANCE &amp; ACCOUNTING + HR &amp; PAYROLL SERVICES FOR APRIL 2019</t>
  </si>
  <si>
    <t>40100470</t>
  </si>
  <si>
    <t>HRE</t>
  </si>
  <si>
    <t>202</t>
  </si>
  <si>
    <t>Rent</t>
  </si>
  <si>
    <t>ACC</t>
  </si>
  <si>
    <t>RENTAL CHARGES 1/4/19 - 30/6/19</t>
  </si>
  <si>
    <t>5263703</t>
  </si>
  <si>
    <t>MakeUK</t>
  </si>
  <si>
    <t>226</t>
  </si>
  <si>
    <t>PRG</t>
  </si>
  <si>
    <t>DEV</t>
  </si>
  <si>
    <t>VENUE HIRE + CATERING 20/3/19</t>
  </si>
  <si>
    <t>INV-143457</t>
  </si>
  <si>
    <t>AC</t>
  </si>
  <si>
    <t>Reverse Prepayment Ref 1302136: CFPS HEALTH CONFERENCE 18/7/19 [ DEPOSIT INVOICE] - From 825</t>
  </si>
  <si>
    <t>CP200001-JR1 - Dgreenfield</t>
  </si>
  <si>
    <t>0</t>
  </si>
  <si>
    <t>David Greenfield</t>
  </si>
  <si>
    <t>371</t>
  </si>
  <si>
    <t>Insurance</t>
  </si>
  <si>
    <t>INS</t>
  </si>
  <si>
    <t>Reverse Prepayment Ref 1302122: HISCOX INSURANCE PREMIUM COVER FROM 1/4/19 TO 31/3/20 - From 825</t>
  </si>
  <si>
    <t>CP200001-JR2 - Dgreenfield</t>
  </si>
  <si>
    <t>381</t>
  </si>
  <si>
    <t>Publicity &amp; Media</t>
  </si>
  <si>
    <t>COM</t>
  </si>
  <si>
    <t>MKT</t>
  </si>
  <si>
    <t>Reverse Prepayment Ref 1302127: STAND FOR LGA CONFERENCE 2019 - From 825</t>
  </si>
  <si>
    <t>CP200001-JR4 - Dgreenfield</t>
  </si>
  <si>
    <t>setdefault Company=PA</t>
  </si>
  <si>
    <t>PA</t>
  </si>
  <si>
    <t>231</t>
  </si>
  <si>
    <t>CORP</t>
  </si>
  <si>
    <t>GENERA</t>
  </si>
  <si>
    <t>CORBSM009</t>
  </si>
  <si>
    <t>ADDITIONAL IT EQUIPMENT 18/19</t>
  </si>
  <si>
    <t>40162414</t>
  </si>
  <si>
    <t>REPLACEMENT IT EQUIPMENT DUE TO LOSS/DAMAGE 18/19</t>
  </si>
  <si>
    <t>361</t>
  </si>
  <si>
    <t>LP CATERING CHARGES CHARGES FOR JUNE 2018</t>
  </si>
  <si>
    <t>40162256</t>
  </si>
  <si>
    <t>LP CATERING CHARGES DURING JAN. 2019</t>
  </si>
  <si>
    <t>40162258</t>
  </si>
  <si>
    <t>LP CATERING CHARGES DURING FEB. 2019</t>
  </si>
  <si>
    <t>40162259</t>
  </si>
  <si>
    <t>LP CATERING CHARGES DURING NOV. 2018</t>
  </si>
  <si>
    <t>40162257</t>
  </si>
  <si>
    <t>364</t>
  </si>
  <si>
    <t>Rail, Tube, Bus, etc. - Staff Exps</t>
  </si>
  <si>
    <t>CORBSM003</t>
  </si>
  <si>
    <t>LP TRAVEL RECHARGES FOR FEB 2019 (ZERO VAT)</t>
  </si>
  <si>
    <t>40162411</t>
  </si>
  <si>
    <t>LP TRAVEL RECHARGES FOR FEB 2019 (VATABLE)</t>
  </si>
  <si>
    <t>BRINTEX</t>
  </si>
  <si>
    <t>CORBDM003</t>
  </si>
  <si>
    <t>STAND AT LGA CONFERENCE 2019</t>
  </si>
  <si>
    <t>EX17910</t>
  </si>
  <si>
    <t>MICHAEL PAGE INTERNATIONAL RECRUITMENT LTD</t>
  </si>
  <si>
    <t>275</t>
  </si>
  <si>
    <t>CORBSM004</t>
  </si>
  <si>
    <t>TEMP-TO-PERM RECRUITMENT FEES FOR KATIE LONG</t>
  </si>
  <si>
    <t>INAD10036966</t>
  </si>
  <si>
    <t>UNIV</t>
  </si>
  <si>
    <t>UNIVER</t>
  </si>
  <si>
    <t>UNIVERP36</t>
  </si>
  <si>
    <t>ADAM YARDLEY AGENCY FEES P/END 7/4/2019</t>
  </si>
  <si>
    <t>6458458</t>
  </si>
  <si>
    <t>ADAM YARDLEY AGENCY FEES P/E 31/3/19</t>
  </si>
  <si>
    <t>6455476</t>
  </si>
  <si>
    <t>DUNCAN BLACKIE LTD</t>
  </si>
  <si>
    <t>HOS</t>
  </si>
  <si>
    <t>HOUSER</t>
  </si>
  <si>
    <t>HOUHOUP55</t>
  </si>
  <si>
    <t>HOUSING BRECKLAND - FEES</t>
  </si>
  <si>
    <t>LP 2018/19_2</t>
  </si>
  <si>
    <t>DPH ENVIRONMENT AND ENERGY LTD</t>
  </si>
  <si>
    <t>WAS</t>
  </si>
  <si>
    <t>WASOTH</t>
  </si>
  <si>
    <t>WASOTHP16</t>
  </si>
  <si>
    <t>TEES VALLEY CONTRACT WASTE - FEES MARCH 2019</t>
  </si>
  <si>
    <t>1916</t>
  </si>
  <si>
    <t>WASOTHP10</t>
  </si>
  <si>
    <t>NEWCASTLE OPS SAVINGS REVIEW - FEES &amp; EXPS MAR 2019</t>
  </si>
  <si>
    <t>1914</t>
  </si>
  <si>
    <t>INFR</t>
  </si>
  <si>
    <t>INFWID</t>
  </si>
  <si>
    <t>INFWIDP03</t>
  </si>
  <si>
    <t>WIDP CENTRAL (CONTRACT) - FEES &amp; EXPS MAR 2019</t>
  </si>
  <si>
    <t>1909</t>
  </si>
  <si>
    <t>INFNCW</t>
  </si>
  <si>
    <t>INFNCWP00</t>
  </si>
  <si>
    <t>INTERNAL INFRASTRUCTURE BUSINESS DEVELOPMENT - FEES MAR 19</t>
  </si>
  <si>
    <t>1913</t>
  </si>
  <si>
    <t>INFDOS</t>
  </si>
  <si>
    <t>INFDOSP07</t>
  </si>
  <si>
    <t>WAKEFIELD OPS SAVINGS - FEES &amp; EXPS MAR 19</t>
  </si>
  <si>
    <t>1918</t>
  </si>
  <si>
    <t>YCL CONSULTING LIMITED</t>
  </si>
  <si>
    <t>ADVICE Re: WAKEFIELD WOSP - FEES &amp; EXPS MARCH 2019</t>
  </si>
  <si>
    <t>391</t>
  </si>
  <si>
    <t>PROJECT FINANCE ADVISERS LIMITED</t>
  </si>
  <si>
    <t>WASOTHP17</t>
  </si>
  <si>
    <t>EAST SUSSEX CC - FEES MARCH 2019</t>
  </si>
  <si>
    <t>10-520</t>
  </si>
  <si>
    <t>GROW</t>
  </si>
  <si>
    <t>GRORFT</t>
  </si>
  <si>
    <t>GRORFTP55</t>
  </si>
  <si>
    <t>CAMBRIDSHIREBPR RE:FIT - FEES NOV. 2018</t>
  </si>
  <si>
    <t>10-503</t>
  </si>
  <si>
    <t>WAKEFIELD PROJECT - FEES &amp; EXPS FOR MARCH 2019</t>
  </si>
  <si>
    <t>10-521</t>
  </si>
  <si>
    <t>WASOTHP05</t>
  </si>
  <si>
    <t>TEES VALLEY - FEES &amp; EXPS MARCH 2019</t>
  </si>
  <si>
    <t>10-518</t>
  </si>
  <si>
    <t>TEES VALLEY PROJECT FEES NOV. 2018</t>
  </si>
  <si>
    <t>10-502</t>
  </si>
  <si>
    <t>S &amp; J CONSULTING LIMITED</t>
  </si>
  <si>
    <t>UNIVERP02</t>
  </si>
  <si>
    <t>POLICE CLEP/NCB PROJECT - FEES &amp; EXPS</t>
  </si>
  <si>
    <t>476</t>
  </si>
  <si>
    <t>DOVE MANAGEMENT CONSULTANTS LTD</t>
  </si>
  <si>
    <t>UNIVERP29</t>
  </si>
  <si>
    <t>WELSH GOVT. HEALTH INFORMATICS REVIEW - FEES MARCH 2019</t>
  </si>
  <si>
    <t>19-41</t>
  </si>
  <si>
    <t>FISHPOOL CONSULTING LTD</t>
  </si>
  <si>
    <t>EFFY</t>
  </si>
  <si>
    <t>EFFOTH</t>
  </si>
  <si>
    <t>EFFOTHP58</t>
  </si>
  <si>
    <t>CONSULTANCY FEES &amp; EXPENSES FOR MARCH 2019</t>
  </si>
  <si>
    <t>56/2019/LP/PFI Savings</t>
  </si>
  <si>
    <t>OC STRATEGY LIMITED</t>
  </si>
  <si>
    <t>UNIVERP39</t>
  </si>
  <si>
    <t>WM5G PROJECT - FEES &amp; EXPENSES FOR MARCH 2019</t>
  </si>
  <si>
    <t>LP WM5G 02</t>
  </si>
  <si>
    <t>BLOOM PROCUREMENT SERVICES LTD</t>
  </si>
  <si>
    <t>INFOTH</t>
  </si>
  <si>
    <t>INFOTHP42</t>
  </si>
  <si>
    <t>GMWDA RE: PROCUREMENT OF 3 CONTRACTS</t>
  </si>
  <si>
    <t>024522</t>
  </si>
  <si>
    <t>AIRQ</t>
  </si>
  <si>
    <t>AIROTH</t>
  </si>
  <si>
    <t>AIROTHP01</t>
  </si>
  <si>
    <t>DEFRA: AIR QUALITY - PFA</t>
  </si>
  <si>
    <t>024527</t>
  </si>
  <si>
    <t>GRORFTP01</t>
  </si>
  <si>
    <t>RE:FIT PROGRAMME STRATEGY &amp; PROJECT MANAGEMENT (GRANT)</t>
  </si>
  <si>
    <t>024529</t>
  </si>
  <si>
    <t>TEES VALLEY RESIDUAL WASTE PROJECT</t>
  </si>
  <si>
    <t>024738</t>
  </si>
  <si>
    <t>GRORFTP00</t>
  </si>
  <si>
    <t>RE:FIT PROGRAMME STRATEGY &amp; PROJECT MGMT - ZEBRA CARBON</t>
  </si>
  <si>
    <t>024739</t>
  </si>
  <si>
    <t>PROGRAMME STRATEGY &amp; PROJECT MGMT (CLIENT SERVICES) - FEES &amp; EXPS</t>
  </si>
  <si>
    <t>024530</t>
  </si>
  <si>
    <t>024518</t>
  </si>
  <si>
    <t>RE:FIT PROGRAMME STRATEGY AND PROJECT MANAGEMENT (SERVICES)</t>
  </si>
  <si>
    <t>024520</t>
  </si>
  <si>
    <t>DEFRA : AIR QUALITY - S &amp; J</t>
  </si>
  <si>
    <t>024521</t>
  </si>
  <si>
    <t>INFWIDP02</t>
  </si>
  <si>
    <t>DEFRA: WIDP GRANT - DPH ENVIRONMENT &amp; ENERGY LTD</t>
  </si>
  <si>
    <t>024523</t>
  </si>
  <si>
    <t>WIDP CENTRAL - YCL CONSULTING - FEES MARCH 2019</t>
  </si>
  <si>
    <t>024524</t>
  </si>
  <si>
    <t>WIDP CENTRAL - AGILIA - FEES</t>
  </si>
  <si>
    <t>024525</t>
  </si>
  <si>
    <t>WIDP CONTRACT SUPPORT - PFA ASSOCIATES</t>
  </si>
  <si>
    <t>024526</t>
  </si>
  <si>
    <t>BOWLEY DESIGN LTD</t>
  </si>
  <si>
    <t>304</t>
  </si>
  <si>
    <t>Design Work - External</t>
  </si>
  <si>
    <t>DESIGN &amp; SUPPORT SERVICES IN MARCH 2019</t>
  </si>
  <si>
    <t>0858</t>
  </si>
  <si>
    <t>A&amp;P HR SOLUTIONS LIMITED</t>
  </si>
  <si>
    <t>METROPOLITAN POLICE - NATIONAL POLICE COMMERCIAL BOARD PROJECT - FEES &amp; EXPS MARCH 2019</t>
  </si>
  <si>
    <t>2019/003</t>
  </si>
  <si>
    <t>STRATEGIC ESTATES LTD</t>
  </si>
  <si>
    <t>HOUHOUP51</t>
  </si>
  <si>
    <t>BRADFORD HOUSING PIPELINE IDENTIFICATION - FEES &amp; EXPS</t>
  </si>
  <si>
    <t>840</t>
  </si>
  <si>
    <t>RYAN RESOURCES LIMITED</t>
  </si>
  <si>
    <t>CONSULTANCY FEES &amp; EXPENSES FOR INFWIDP02 TRANSACTOR SUPPORT</t>
  </si>
  <si>
    <t>WIDP05</t>
  </si>
  <si>
    <t>GETGO TECHNOLOGIES UK LIMITED</t>
  </si>
  <si>
    <t>374</t>
  </si>
  <si>
    <t>Books, Journals, Newspapers, Website Subscriptions</t>
  </si>
  <si>
    <t>GOTOWEBINAR SERVICE ANNUAL SUBSCRIPTION</t>
  </si>
  <si>
    <t>1202521548</t>
  </si>
  <si>
    <t>THE VESTA GROUP LTD</t>
  </si>
  <si>
    <t>HOUHOUP35</t>
  </si>
  <si>
    <t>RUSHCLIFFE COUNCIL - FEES &amp; EXPS</t>
  </si>
  <si>
    <t>INV-00051</t>
  </si>
  <si>
    <t>COUNTY SERVICES (LEICESTER) LIMITED</t>
  </si>
  <si>
    <t>EFFOTHP72</t>
  </si>
  <si>
    <t>A465 TRANSACTOR PROJECT - FEES &amp; EXPS FOR MARCH 2019</t>
  </si>
  <si>
    <t>0988</t>
  </si>
  <si>
    <t>GENERAL COMMERCIAL SUPPORT SERVICES - FEES &amp; EXPS FEB. 2019</t>
  </si>
  <si>
    <t>0987</t>
  </si>
  <si>
    <t>133</t>
  </si>
  <si>
    <t>CORBSM010</t>
  </si>
  <si>
    <t>LEADERSHIP PROGRAMME MODULE 2: TRUST &amp; EMOTIONAL INTELLIGENCE 13/3/19</t>
  </si>
  <si>
    <t>INV-17180949</t>
  </si>
  <si>
    <t>JL ADVISORY LLP</t>
  </si>
  <si>
    <t>EFFOTHP45</t>
  </si>
  <si>
    <t>ELLEN LITTLE - FINANCIAL SUPPORT TO CHELSEA &amp; WESTMINSTER NHS - FEES &amp; EXPS MARCH 2019</t>
  </si>
  <si>
    <t>DSW000386</t>
  </si>
  <si>
    <t>GENECON LIMITED</t>
  </si>
  <si>
    <t>HOUHOUP58</t>
  </si>
  <si>
    <t>GRANTHAM HIF - ECONOMIC CASE SUPPORT - FEES FOR MARCH 2019</t>
  </si>
  <si>
    <t>GEN1052D</t>
  </si>
  <si>
    <t>AMBA ADVISORY LIMITED</t>
  </si>
  <si>
    <t>EFFOTHP92</t>
  </si>
  <si>
    <t>WELSH GOVT. PROJECT - FEES &amp; EXPS DURING MARCH 2019</t>
  </si>
  <si>
    <t>014</t>
  </si>
  <si>
    <t>I GRAY CONSULTING LIMITED</t>
  </si>
  <si>
    <t>HOUHOUP46</t>
  </si>
  <si>
    <t>GMCA CONSULTANCY  FEES &amp; EXPENSES FOR MARCH 2019</t>
  </si>
  <si>
    <t>003/19/GMCA</t>
  </si>
  <si>
    <t>WASTE RESOURCES AND ACTION PROGRAMME</t>
  </si>
  <si>
    <t>WASWIP</t>
  </si>
  <si>
    <t>WASWIPP01</t>
  </si>
  <si>
    <t>ANGELA LANGLEY SECONDMENT CHARGES FEB 2019</t>
  </si>
  <si>
    <t>3158</t>
  </si>
  <si>
    <t>ANGELA LANGLEY SECONDMENT CHARGES FOR MARCH 2019</t>
  </si>
  <si>
    <t>3197</t>
  </si>
  <si>
    <t>WEARTH (REAL ESTATE) LTD</t>
  </si>
  <si>
    <t>HOUHOUP50</t>
  </si>
  <si>
    <t>PRESTWICH TOWN CENTRE ADVISOR - FEES &amp; EXPS</t>
  </si>
  <si>
    <t>18011044</t>
  </si>
  <si>
    <t>R J WHITE CONSULTING LIMITED</t>
  </si>
  <si>
    <t>EFFOTHP93</t>
  </si>
  <si>
    <t>5</t>
  </si>
  <si>
    <t>FORGE BUSINESS SERVICES LIMITED</t>
  </si>
  <si>
    <t>LESLEY HOLT - WM5G - FEES &amp; EXPS MARCH 2019</t>
  </si>
  <si>
    <t>1002</t>
  </si>
  <si>
    <t>LESLEY HOLT - WM5G - FEES &amp; EXPS FEB. 2019</t>
  </si>
  <si>
    <t>1001</t>
  </si>
  <si>
    <t>146</t>
  </si>
  <si>
    <t>Childcare Costs and Eye Care</t>
  </si>
  <si>
    <t>AAA</t>
  </si>
  <si>
    <t>CHILDCARE VOUCHERS APRIL 2019</t>
  </si>
  <si>
    <t>382</t>
  </si>
  <si>
    <t>CORBSM005</t>
  </si>
  <si>
    <t>Thomson Reuters Practical law service subs PPY</t>
  </si>
  <si>
    <t>PA200004-J - Aaron Thompson</t>
  </si>
  <si>
    <t>Vishvesh Bhatt</t>
  </si>
  <si>
    <t>Thomson Reuters Westlaw subs PPY</t>
  </si>
  <si>
    <t>254</t>
  </si>
  <si>
    <t>Sponsorship&amp;Contributions</t>
  </si>
  <si>
    <t>New Local govt subs PPY</t>
  </si>
  <si>
    <t>Time@work subscription PPY</t>
  </si>
  <si>
    <t>Kahootz PPY</t>
  </si>
  <si>
    <t>599</t>
  </si>
  <si>
    <t>Unclaimable VAT</t>
  </si>
  <si>
    <t>Irrecoverable VAT Reversal</t>
  </si>
  <si>
    <t>PA200007-J - Aaron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</si>
</sst>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37">
    <xf numFmtId="0" fontId="0" fillId="0" borderId="0" xfId="0"/>
    <xf numFmtId="49" fontId="0" fillId="0" borderId="0" xfId="0" applyNumberFormat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40" fontId="0" fillId="0" borderId="0" xfId="0" applyNumberForma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3" borderId="0" xfId="0" applyFill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3" borderId="0" xfId="0" applyNumberFormat="1" applyFill="1"/>
    <xf numFmtId="0" fontId="0" fillId="3" borderId="0" xfId="0" applyFill="1" applyAlignment="1">
      <alignment horizontal="right"/>
    </xf>
    <xf numFmtId="49" fontId="0" fillId="3" borderId="3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49" fontId="0" fillId="3" borderId="2" xfId="0" applyNumberFormat="1" applyFill="1" applyBorder="1" applyAlignment="1">
      <alignment horizontal="left"/>
    </xf>
    <xf numFmtId="40" fontId="0" fillId="3" borderId="0" xfId="0" applyNumberFormat="1" applyFill="1" applyAlignment="1">
      <alignment horizontal="right"/>
    </xf>
    <xf numFmtId="40" fontId="0" fillId="3" borderId="1" xfId="0" applyNumberFormat="1" applyFill="1" applyBorder="1" applyAlignment="1">
      <alignment horizontal="right"/>
    </xf>
    <xf numFmtId="14" fontId="0" fillId="4" borderId="0" xfId="0" applyNumberFormat="1" applyFill="1"/>
    <xf numFmtId="0" fontId="3" fillId="2" borderId="2" xfId="0" applyFont="1" applyFill="1" applyBorder="1" applyAlignment="1">
      <alignment horizontal="center" wrapText="1"/>
    </xf>
    <xf numFmtId="40" fontId="0" fillId="5" borderId="0" xfId="0" applyNumberFormat="1" applyFill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6" borderId="0" xfId="0" applyFill="1"/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49" fontId="0" fillId="7" borderId="0" xfId="0" applyNumberFormat="1" applyFill="1" applyAlignment="1">
      <alignment horizontal="left"/>
    </xf>
    <xf numFmtId="49" fontId="10" fillId="0" borderId="0" xfId="0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5" sqref="D15:D16"/>
    </sheetView>
    <sheetView workbookViewId="1"/>
  </sheetViews>
  <sheetFormatPr defaultRowHeight="14.25" x14ac:dyDescent="0.2"/>
  <cols>
    <col min="2" max="2" width="60.69921875" customWidth="1"/>
  </cols>
  <sheetData>
    <row r="1" spans="1:5" x14ac:dyDescent="0.2">
      <c r="A1" s="29" t="str">
        <f ca="1">MID(CELL("filename"),SEARCH("[",CELL("filename"))+1, SEARCH("]",CELL("filename"))-SEARCH("[",CELL("filename"))-1)</f>
        <v>201904 Payments overs 500 - FINAL.xlsx</v>
      </c>
      <c r="B1" s="26"/>
      <c r="C1" s="31" t="s">
        <v>0</v>
      </c>
      <c r="D1" s="31"/>
      <c r="E1" s="31"/>
    </row>
    <row r="2" spans="1:5" x14ac:dyDescent="0.2">
      <c r="B2" s="26"/>
    </row>
    <row r="3" spans="1:5" ht="18" x14ac:dyDescent="0.25">
      <c r="A3" s="28" t="str">
        <f ca="1">RIGHT(CELL("filename",C1),LEN(CELL("filename",C1))-FIND("]",CELL("filename",C1)))</f>
        <v xml:space="preserve">_Process notes </v>
      </c>
      <c r="B3" s="26"/>
    </row>
    <row r="4" spans="1:5" x14ac:dyDescent="0.2">
      <c r="B4" s="26" t="s">
        <v>1</v>
      </c>
    </row>
    <row r="5" spans="1:5" ht="12.75" customHeight="1" x14ac:dyDescent="0.2">
      <c r="A5" s="27">
        <v>1</v>
      </c>
      <c r="B5" t="s">
        <v>2</v>
      </c>
    </row>
    <row r="6" spans="1:5" x14ac:dyDescent="0.2">
      <c r="A6" s="27"/>
      <c r="B6" t="s">
        <v>3</v>
      </c>
    </row>
    <row r="7" spans="1:5" x14ac:dyDescent="0.2">
      <c r="A7" s="27"/>
      <c r="B7" t="s">
        <v>4</v>
      </c>
    </row>
    <row r="8" spans="1:5" x14ac:dyDescent="0.2">
      <c r="A8" s="27"/>
      <c r="B8" s="30" t="s">
        <v>5</v>
      </c>
    </row>
    <row r="9" spans="1:5" x14ac:dyDescent="0.2">
      <c r="A9" s="27"/>
      <c r="B9" s="33" t="s">
        <v>6</v>
      </c>
    </row>
    <row r="10" spans="1:5" x14ac:dyDescent="0.2">
      <c r="A10" s="27">
        <f>+A5+1</f>
        <v>2</v>
      </c>
      <c r="B10" s="34" t="s">
        <v>7</v>
      </c>
    </row>
    <row r="11" spans="1:5" ht="28.5" x14ac:dyDescent="0.2">
      <c r="A11" s="27">
        <f>+A10+1</f>
        <v>3</v>
      </c>
      <c r="B11" s="34" t="s">
        <v>8</v>
      </c>
    </row>
    <row r="12" spans="1:5" ht="26.25" customHeight="1" x14ac:dyDescent="0.2">
      <c r="A12" s="27">
        <f t="shared" ref="A12:A13" si="0">+A11+1</f>
        <v>4</v>
      </c>
      <c r="B12" s="33" t="s">
        <v>9</v>
      </c>
    </row>
    <row r="13" spans="1:5" x14ac:dyDescent="0.2">
      <c r="A13" s="27">
        <f t="shared" si="0"/>
        <v>5</v>
      </c>
      <c r="B13" s="33" t="s">
        <v>10</v>
      </c>
    </row>
    <row r="14" spans="1:5" x14ac:dyDescent="0.2">
      <c r="B14" s="33" t="s">
        <v>11</v>
      </c>
    </row>
    <row r="15" spans="1:5" x14ac:dyDescent="0.2">
      <c r="B15" s="26" t="s">
        <v>12</v>
      </c>
    </row>
    <row r="16" spans="1:5" x14ac:dyDescent="0.2">
      <c r="B16" s="26"/>
    </row>
    <row r="17" spans="2:2" x14ac:dyDescent="0.2">
      <c r="B17" s="26" t="s">
        <v>13</v>
      </c>
    </row>
    <row r="18" spans="2:2" x14ac:dyDescent="0.2">
      <c r="B18" s="26"/>
    </row>
    <row r="19" spans="2:2" x14ac:dyDescent="0.2">
      <c r="B19" s="26"/>
    </row>
    <row r="20" spans="2:2" x14ac:dyDescent="0.2">
      <c r="B20" s="26"/>
    </row>
    <row r="21" spans="2:2" x14ac:dyDescent="0.2">
      <c r="B21" s="26"/>
    </row>
    <row r="22" spans="2:2" x14ac:dyDescent="0.2">
      <c r="B22" s="26"/>
    </row>
    <row r="23" spans="2:2" x14ac:dyDescent="0.2">
      <c r="B2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topLeftCell="B70" workbookViewId="0">
      <selection activeCell="F25" sqref="F25"/>
    </sheetView>
    <sheetView tabSelected="1" workbookViewId="1">
      <selection activeCell="C219" sqref="C219"/>
    </sheetView>
  </sheetViews>
  <sheetFormatPr defaultRowHeight="14.25" x14ac:dyDescent="0.2"/>
  <cols>
    <col min="1" max="1" width="8.59765625" style="8" bestFit="1" customWidth="1"/>
    <col min="2" max="2" width="10.296875" style="8" bestFit="1" customWidth="1"/>
    <col min="3" max="3" width="109.59765625" bestFit="1" customWidth="1"/>
    <col min="4" max="4" width="7.8984375" bestFit="1" customWidth="1"/>
    <col min="5" max="5" width="9.8984375" bestFit="1" customWidth="1"/>
    <col min="6" max="6" width="33.5" style="8" bestFit="1" customWidth="1"/>
  </cols>
  <sheetData>
    <row r="1" spans="1:6" x14ac:dyDescent="0.2">
      <c r="A1" s="10" t="s">
        <v>14</v>
      </c>
      <c r="B1" s="10" t="s">
        <v>15</v>
      </c>
      <c r="C1" s="7" t="s">
        <v>16</v>
      </c>
      <c r="D1" s="7" t="s">
        <v>17</v>
      </c>
      <c r="E1" s="7" t="s">
        <v>18</v>
      </c>
      <c r="F1" s="10" t="s">
        <v>19</v>
      </c>
    </row>
    <row r="2" spans="1:6" x14ac:dyDescent="0.2">
      <c r="A2" s="13" t="s">
        <v>20</v>
      </c>
      <c r="B2" s="16">
        <v>43581</v>
      </c>
      <c r="C2" s="1" t="s">
        <v>21</v>
      </c>
      <c r="D2" s="4">
        <v>1300098</v>
      </c>
      <c r="E2" s="6">
        <v>4500</v>
      </c>
      <c r="F2" s="13" t="s">
        <v>22</v>
      </c>
    </row>
    <row r="3" spans="1:6" x14ac:dyDescent="0.2">
      <c r="A3" s="13" t="s">
        <v>20</v>
      </c>
      <c r="B3" s="16">
        <v>43581</v>
      </c>
      <c r="C3" s="1" t="s">
        <v>21</v>
      </c>
      <c r="D3" s="4">
        <v>1300099</v>
      </c>
      <c r="E3" s="6">
        <v>4800</v>
      </c>
      <c r="F3" s="13" t="s">
        <v>22</v>
      </c>
    </row>
    <row r="4" spans="1:6" x14ac:dyDescent="0.2">
      <c r="A4" s="13" t="s">
        <v>20</v>
      </c>
      <c r="B4" s="16">
        <v>43581</v>
      </c>
      <c r="C4" s="1" t="s">
        <v>23</v>
      </c>
      <c r="D4" s="4">
        <v>1300079</v>
      </c>
      <c r="E4" s="6">
        <v>928</v>
      </c>
      <c r="F4" s="13" t="s">
        <v>22</v>
      </c>
    </row>
    <row r="5" spans="1:6" x14ac:dyDescent="0.2">
      <c r="A5" s="13" t="s">
        <v>20</v>
      </c>
      <c r="B5" s="16">
        <v>43581</v>
      </c>
      <c r="C5" s="1" t="s">
        <v>23</v>
      </c>
      <c r="D5" s="4">
        <v>1300089</v>
      </c>
      <c r="E5" s="6">
        <v>928</v>
      </c>
      <c r="F5" s="13" t="s">
        <v>22</v>
      </c>
    </row>
    <row r="6" spans="1:6" x14ac:dyDescent="0.2">
      <c r="A6" s="13" t="s">
        <v>20</v>
      </c>
      <c r="B6" s="16">
        <v>43572</v>
      </c>
      <c r="C6" s="1" t="s">
        <v>23</v>
      </c>
      <c r="D6" s="4">
        <v>1300060</v>
      </c>
      <c r="E6" s="6">
        <v>750</v>
      </c>
      <c r="F6" s="13" t="s">
        <v>24</v>
      </c>
    </row>
    <row r="7" spans="1:6" x14ac:dyDescent="0.2">
      <c r="A7" s="13" t="s">
        <v>20</v>
      </c>
      <c r="B7" s="16">
        <v>43560</v>
      </c>
      <c r="C7" s="1" t="s">
        <v>25</v>
      </c>
      <c r="D7" s="4">
        <v>1300008</v>
      </c>
      <c r="E7" s="6">
        <v>631.77</v>
      </c>
      <c r="F7" s="13" t="s">
        <v>26</v>
      </c>
    </row>
    <row r="8" spans="1:6" x14ac:dyDescent="0.2">
      <c r="A8" s="13" t="s">
        <v>20</v>
      </c>
      <c r="B8" s="16">
        <v>43567</v>
      </c>
      <c r="C8" s="1" t="s">
        <v>27</v>
      </c>
      <c r="D8" s="4">
        <v>1300041</v>
      </c>
      <c r="E8" s="6">
        <v>924</v>
      </c>
      <c r="F8" s="13" t="s">
        <v>28</v>
      </c>
    </row>
    <row r="9" spans="1:6" x14ac:dyDescent="0.2">
      <c r="A9" s="13" t="s">
        <v>20</v>
      </c>
      <c r="B9" s="16">
        <v>43572</v>
      </c>
      <c r="C9" s="1" t="s">
        <v>29</v>
      </c>
      <c r="D9" s="4">
        <v>1300069</v>
      </c>
      <c r="E9" s="6">
        <v>4230</v>
      </c>
      <c r="F9" s="13" t="s">
        <v>22</v>
      </c>
    </row>
    <row r="10" spans="1:6" x14ac:dyDescent="0.2">
      <c r="A10" s="13" t="s">
        <v>20</v>
      </c>
      <c r="B10" s="16">
        <v>43581</v>
      </c>
      <c r="C10" s="1" t="s">
        <v>30</v>
      </c>
      <c r="D10" s="4">
        <v>1300083</v>
      </c>
      <c r="E10" s="6">
        <v>1205.68</v>
      </c>
      <c r="F10" s="13" t="s">
        <v>31</v>
      </c>
    </row>
    <row r="11" spans="1:6" x14ac:dyDescent="0.2">
      <c r="A11" s="13" t="s">
        <v>20</v>
      </c>
      <c r="B11" s="16">
        <v>43581</v>
      </c>
      <c r="C11" s="1" t="s">
        <v>32</v>
      </c>
      <c r="D11" s="4">
        <v>1300088</v>
      </c>
      <c r="E11" s="6">
        <v>28946.74</v>
      </c>
      <c r="F11" s="13" t="s">
        <v>33</v>
      </c>
    </row>
    <row r="12" spans="1:6" x14ac:dyDescent="0.2">
      <c r="A12" s="13" t="s">
        <v>20</v>
      </c>
      <c r="B12" s="16">
        <v>43560</v>
      </c>
      <c r="C12" s="1" t="s">
        <v>34</v>
      </c>
      <c r="D12" s="4">
        <v>1300013</v>
      </c>
      <c r="E12" s="6">
        <v>3000</v>
      </c>
      <c r="F12" s="13" t="s">
        <v>35</v>
      </c>
    </row>
    <row r="13" spans="1:6" x14ac:dyDescent="0.2">
      <c r="A13" s="13" t="s">
        <v>20</v>
      </c>
      <c r="B13" s="16">
        <v>43567</v>
      </c>
      <c r="C13" s="1" t="s">
        <v>34</v>
      </c>
      <c r="D13" s="4">
        <v>1300047</v>
      </c>
      <c r="E13" s="6">
        <v>616</v>
      </c>
      <c r="F13" s="13" t="s">
        <v>35</v>
      </c>
    </row>
    <row r="14" spans="1:6" x14ac:dyDescent="0.2">
      <c r="A14" s="13" t="s">
        <v>20</v>
      </c>
      <c r="B14" s="16">
        <v>43560</v>
      </c>
      <c r="C14" s="1" t="s">
        <v>36</v>
      </c>
      <c r="D14" s="4">
        <v>1300016</v>
      </c>
      <c r="E14" s="6">
        <v>712.77</v>
      </c>
      <c r="F14" s="13" t="s">
        <v>28</v>
      </c>
    </row>
    <row r="15" spans="1:6" x14ac:dyDescent="0.2">
      <c r="A15" s="13" t="s">
        <v>20</v>
      </c>
      <c r="B15" s="16">
        <v>43572</v>
      </c>
      <c r="C15" s="1" t="s">
        <v>37</v>
      </c>
      <c r="D15" s="4">
        <v>1300050</v>
      </c>
      <c r="E15" s="6">
        <v>28301.53</v>
      </c>
      <c r="F15" s="13" t="s">
        <v>22</v>
      </c>
    </row>
    <row r="16" spans="1:6" x14ac:dyDescent="0.2">
      <c r="A16" s="13" t="s">
        <v>20</v>
      </c>
      <c r="B16" s="16">
        <v>43572</v>
      </c>
      <c r="C16" s="1" t="s">
        <v>38</v>
      </c>
      <c r="D16" s="4">
        <v>1300061</v>
      </c>
      <c r="E16" s="6">
        <v>1390</v>
      </c>
      <c r="F16" s="13" t="s">
        <v>39</v>
      </c>
    </row>
    <row r="17" spans="1:6" x14ac:dyDescent="0.2">
      <c r="A17" s="13" t="s">
        <v>20</v>
      </c>
      <c r="B17" s="16">
        <v>43572</v>
      </c>
      <c r="C17" s="1" t="s">
        <v>38</v>
      </c>
      <c r="D17" s="4">
        <v>1300062</v>
      </c>
      <c r="E17" s="6">
        <v>1145</v>
      </c>
      <c r="F17" s="13" t="s">
        <v>39</v>
      </c>
    </row>
    <row r="18" spans="1:6" x14ac:dyDescent="0.2">
      <c r="A18" s="13" t="s">
        <v>20</v>
      </c>
      <c r="B18" s="16">
        <v>43572</v>
      </c>
      <c r="C18" s="1" t="s">
        <v>38</v>
      </c>
      <c r="D18" s="4">
        <v>1300067</v>
      </c>
      <c r="E18" s="6">
        <v>2905</v>
      </c>
      <c r="F18" s="13" t="s">
        <v>39</v>
      </c>
    </row>
    <row r="19" spans="1:6" x14ac:dyDescent="0.2">
      <c r="A19" s="13" t="s">
        <v>20</v>
      </c>
      <c r="B19" s="16">
        <v>43572</v>
      </c>
      <c r="C19" s="1" t="s">
        <v>38</v>
      </c>
      <c r="D19" s="4">
        <v>1300064</v>
      </c>
      <c r="E19" s="6">
        <v>830</v>
      </c>
      <c r="F19" s="13" t="s">
        <v>39</v>
      </c>
    </row>
    <row r="20" spans="1:6" x14ac:dyDescent="0.2">
      <c r="A20" s="13" t="s">
        <v>20</v>
      </c>
      <c r="B20" s="16">
        <v>43572</v>
      </c>
      <c r="C20" s="1" t="s">
        <v>38</v>
      </c>
      <c r="D20" s="4">
        <v>1300065</v>
      </c>
      <c r="E20" s="6">
        <v>622.5</v>
      </c>
      <c r="F20" s="13" t="s">
        <v>39</v>
      </c>
    </row>
    <row r="21" spans="1:6" x14ac:dyDescent="0.2">
      <c r="A21" s="13" t="s">
        <v>20</v>
      </c>
      <c r="B21" s="16">
        <v>43581</v>
      </c>
      <c r="C21" s="1" t="s">
        <v>38</v>
      </c>
      <c r="D21" s="4">
        <v>1300097</v>
      </c>
      <c r="E21" s="6">
        <v>1867.5</v>
      </c>
      <c r="F21" s="13" t="s">
        <v>39</v>
      </c>
    </row>
    <row r="22" spans="1:6" x14ac:dyDescent="0.2">
      <c r="A22" s="13" t="s">
        <v>20</v>
      </c>
      <c r="B22" s="16">
        <v>43581</v>
      </c>
      <c r="C22" s="1" t="s">
        <v>40</v>
      </c>
      <c r="D22" s="4">
        <v>1300082</v>
      </c>
      <c r="E22" s="6">
        <v>1750</v>
      </c>
      <c r="F22" s="13" t="s">
        <v>24</v>
      </c>
    </row>
    <row r="23" spans="1:6" x14ac:dyDescent="0.2">
      <c r="A23" s="13" t="s">
        <v>20</v>
      </c>
      <c r="B23" s="16">
        <v>43567</v>
      </c>
      <c r="C23" s="1" t="s">
        <v>41</v>
      </c>
      <c r="D23" s="4">
        <v>1300028</v>
      </c>
      <c r="E23" s="6">
        <v>5500</v>
      </c>
      <c r="F23" s="13" t="s">
        <v>24</v>
      </c>
    </row>
    <row r="24" spans="1:6" x14ac:dyDescent="0.2">
      <c r="A24" s="13" t="s">
        <v>20</v>
      </c>
      <c r="B24" s="16">
        <v>43572</v>
      </c>
      <c r="C24" s="1" t="s">
        <v>42</v>
      </c>
      <c r="D24" s="4">
        <v>1300059</v>
      </c>
      <c r="E24" s="6">
        <v>2487</v>
      </c>
      <c r="F24" s="13" t="s">
        <v>43</v>
      </c>
    </row>
    <row r="25" spans="1:6" x14ac:dyDescent="0.2">
      <c r="A25" s="13" t="s">
        <v>20</v>
      </c>
      <c r="B25" s="16">
        <v>43581</v>
      </c>
      <c r="C25" s="1" t="s">
        <v>44</v>
      </c>
      <c r="D25" s="4">
        <v>1300095</v>
      </c>
      <c r="E25" s="6">
        <v>1048.5</v>
      </c>
      <c r="F25" s="13" t="s">
        <v>22</v>
      </c>
    </row>
    <row r="26" spans="1:6" x14ac:dyDescent="0.2">
      <c r="A26" s="13" t="s">
        <v>20</v>
      </c>
      <c r="B26" s="16">
        <v>43572</v>
      </c>
      <c r="C26" s="1" t="s">
        <v>45</v>
      </c>
      <c r="D26" s="4">
        <v>1300052</v>
      </c>
      <c r="E26" s="6">
        <v>6140</v>
      </c>
      <c r="F26" s="13" t="s">
        <v>46</v>
      </c>
    </row>
    <row r="27" spans="1:6" x14ac:dyDescent="0.2">
      <c r="A27" s="13" t="s">
        <v>20</v>
      </c>
      <c r="B27" s="16">
        <v>43560</v>
      </c>
      <c r="C27" s="1" t="s">
        <v>47</v>
      </c>
      <c r="D27" s="4">
        <v>1300017</v>
      </c>
      <c r="E27" s="6">
        <v>1850</v>
      </c>
      <c r="F27" s="13" t="s">
        <v>35</v>
      </c>
    </row>
    <row r="28" spans="1:6" x14ac:dyDescent="0.2">
      <c r="A28" s="13" t="s">
        <v>20</v>
      </c>
      <c r="B28" s="16">
        <v>43572</v>
      </c>
      <c r="C28" s="1" t="s">
        <v>48</v>
      </c>
      <c r="D28" s="4">
        <v>1300054</v>
      </c>
      <c r="E28" s="6">
        <v>5849.4</v>
      </c>
      <c r="F28" s="13" t="s">
        <v>22</v>
      </c>
    </row>
    <row r="29" spans="1:6" x14ac:dyDescent="0.2">
      <c r="A29" s="13" t="s">
        <v>20</v>
      </c>
      <c r="B29" s="16">
        <v>43560</v>
      </c>
      <c r="C29" s="1" t="s">
        <v>49</v>
      </c>
      <c r="D29" s="4">
        <v>1300007</v>
      </c>
      <c r="E29" s="6">
        <v>3660.3</v>
      </c>
      <c r="F29" s="13" t="s">
        <v>24</v>
      </c>
    </row>
    <row r="30" spans="1:6" x14ac:dyDescent="0.2">
      <c r="A30" s="13" t="s">
        <v>20</v>
      </c>
      <c r="B30" s="16">
        <v>43581</v>
      </c>
      <c r="C30" s="1" t="s">
        <v>50</v>
      </c>
      <c r="D30" s="4">
        <v>1300084</v>
      </c>
      <c r="E30" s="6">
        <v>3153.5</v>
      </c>
      <c r="F30" s="13" t="s">
        <v>22</v>
      </c>
    </row>
    <row r="31" spans="1:6" x14ac:dyDescent="0.2">
      <c r="A31" s="13" t="s">
        <v>20</v>
      </c>
      <c r="B31" s="16">
        <v>43572</v>
      </c>
      <c r="C31" s="1" t="s">
        <v>50</v>
      </c>
      <c r="D31" s="4">
        <v>1300053</v>
      </c>
      <c r="E31" s="6">
        <v>717.6</v>
      </c>
      <c r="F31" s="13" t="s">
        <v>22</v>
      </c>
    </row>
    <row r="32" spans="1:6" x14ac:dyDescent="0.2">
      <c r="A32" s="13" t="s">
        <v>20</v>
      </c>
      <c r="B32" s="16">
        <v>43567</v>
      </c>
      <c r="C32" s="1" t="s">
        <v>51</v>
      </c>
      <c r="D32" s="4">
        <v>1300049</v>
      </c>
      <c r="E32" s="6">
        <v>75426.06</v>
      </c>
      <c r="F32" s="13" t="s">
        <v>52</v>
      </c>
    </row>
    <row r="33" spans="1:6" x14ac:dyDescent="0.2">
      <c r="A33" s="13" t="s">
        <v>20</v>
      </c>
      <c r="B33" s="16">
        <v>43581</v>
      </c>
      <c r="C33" s="1" t="s">
        <v>53</v>
      </c>
      <c r="D33" s="4">
        <v>1300096</v>
      </c>
      <c r="E33" s="6">
        <v>600</v>
      </c>
      <c r="F33" s="13" t="s">
        <v>46</v>
      </c>
    </row>
    <row r="34" spans="1:6" x14ac:dyDescent="0.2">
      <c r="A34" s="13" t="s">
        <v>20</v>
      </c>
      <c r="B34" s="16">
        <v>43560</v>
      </c>
      <c r="C34" s="32" t="s">
        <v>54</v>
      </c>
      <c r="D34" s="4">
        <v>1300010</v>
      </c>
      <c r="E34" s="6">
        <v>535</v>
      </c>
      <c r="F34" s="13" t="s">
        <v>35</v>
      </c>
    </row>
    <row r="35" spans="1:6" x14ac:dyDescent="0.2">
      <c r="A35" s="13" t="s">
        <v>20</v>
      </c>
      <c r="B35" s="16">
        <v>43572</v>
      </c>
      <c r="C35" s="1" t="s">
        <v>55</v>
      </c>
      <c r="D35" s="4">
        <v>1300063</v>
      </c>
      <c r="E35" s="6">
        <v>605</v>
      </c>
      <c r="F35" s="13" t="s">
        <v>35</v>
      </c>
    </row>
    <row r="36" spans="1:6" x14ac:dyDescent="0.2">
      <c r="A36" s="13" t="s">
        <v>20</v>
      </c>
      <c r="B36" s="16">
        <v>43581</v>
      </c>
      <c r="C36" s="1" t="s">
        <v>56</v>
      </c>
      <c r="D36" s="4">
        <v>1300075</v>
      </c>
      <c r="E36" s="6">
        <v>514.37</v>
      </c>
      <c r="F36" s="13" t="s">
        <v>57</v>
      </c>
    </row>
    <row r="37" spans="1:6" x14ac:dyDescent="0.2">
      <c r="A37" s="13" t="s">
        <v>20</v>
      </c>
      <c r="B37" s="16">
        <v>43567</v>
      </c>
      <c r="C37" s="1" t="s">
        <v>58</v>
      </c>
      <c r="D37" s="4">
        <v>1300025</v>
      </c>
      <c r="E37" s="6">
        <v>1323.17</v>
      </c>
      <c r="F37" s="13" t="s">
        <v>26</v>
      </c>
    </row>
    <row r="38" spans="1:6" x14ac:dyDescent="0.2">
      <c r="A38" s="13" t="s">
        <v>20</v>
      </c>
      <c r="B38" s="16">
        <v>43567</v>
      </c>
      <c r="C38" s="1" t="s">
        <v>59</v>
      </c>
      <c r="D38" s="4">
        <v>1300039</v>
      </c>
      <c r="E38" s="6">
        <v>39980.620000000003</v>
      </c>
      <c r="F38" s="13" t="s">
        <v>60</v>
      </c>
    </row>
    <row r="39" spans="1:6" x14ac:dyDescent="0.2">
      <c r="A39" s="13" t="s">
        <v>20</v>
      </c>
      <c r="B39" s="16">
        <v>43567</v>
      </c>
      <c r="C39" s="1" t="s">
        <v>59</v>
      </c>
      <c r="D39" s="4">
        <v>1300039</v>
      </c>
      <c r="E39" s="6">
        <v>13888.69</v>
      </c>
      <c r="F39" s="13" t="s">
        <v>61</v>
      </c>
    </row>
    <row r="40" spans="1:6" x14ac:dyDescent="0.2">
      <c r="A40" s="13" t="s">
        <v>20</v>
      </c>
      <c r="B40" s="16">
        <v>43560</v>
      </c>
      <c r="C40" s="1" t="s">
        <v>62</v>
      </c>
      <c r="D40" s="4">
        <v>1300018</v>
      </c>
      <c r="E40" s="6">
        <v>1320</v>
      </c>
      <c r="F40" s="13" t="s">
        <v>35</v>
      </c>
    </row>
    <row r="41" spans="1:6" x14ac:dyDescent="0.2">
      <c r="A41" s="13" t="s">
        <v>20</v>
      </c>
      <c r="B41" s="16">
        <v>43581</v>
      </c>
      <c r="C41" s="1" t="s">
        <v>62</v>
      </c>
      <c r="D41" s="4">
        <v>1300078</v>
      </c>
      <c r="E41" s="6">
        <v>525</v>
      </c>
      <c r="F41" s="13" t="s">
        <v>35</v>
      </c>
    </row>
    <row r="42" spans="1:6" x14ac:dyDescent="0.2">
      <c r="A42" s="13" t="s">
        <v>20</v>
      </c>
      <c r="B42" s="16">
        <v>43567</v>
      </c>
      <c r="C42" s="1" t="s">
        <v>63</v>
      </c>
      <c r="D42" s="4">
        <v>1300022</v>
      </c>
      <c r="E42" s="6">
        <v>23455.4</v>
      </c>
      <c r="F42" s="13" t="s">
        <v>64</v>
      </c>
    </row>
    <row r="43" spans="1:6" x14ac:dyDescent="0.2">
      <c r="A43" s="13" t="s">
        <v>20</v>
      </c>
      <c r="B43" s="16">
        <v>43560</v>
      </c>
      <c r="C43" s="1" t="s">
        <v>65</v>
      </c>
      <c r="D43" s="4">
        <v>1300006</v>
      </c>
      <c r="E43" s="6">
        <v>6383.1</v>
      </c>
      <c r="F43" s="13" t="s">
        <v>66</v>
      </c>
    </row>
    <row r="44" spans="1:6" x14ac:dyDescent="0.2">
      <c r="A44" s="13" t="s">
        <v>20</v>
      </c>
      <c r="B44" s="16">
        <v>43560</v>
      </c>
      <c r="C44" s="1" t="s">
        <v>65</v>
      </c>
      <c r="D44" s="4">
        <v>1300005</v>
      </c>
      <c r="E44" s="6">
        <v>34655.910000000003</v>
      </c>
      <c r="F44" s="13" t="s">
        <v>64</v>
      </c>
    </row>
    <row r="45" spans="1:6" x14ac:dyDescent="0.2">
      <c r="A45" s="13" t="s">
        <v>20</v>
      </c>
      <c r="B45" s="16">
        <v>43581</v>
      </c>
      <c r="C45" s="1" t="s">
        <v>65</v>
      </c>
      <c r="D45" s="4">
        <v>1300100</v>
      </c>
      <c r="E45" s="6">
        <v>34655.910000000003</v>
      </c>
      <c r="F45" s="13" t="s">
        <v>64</v>
      </c>
    </row>
    <row r="46" spans="1:6" x14ac:dyDescent="0.2">
      <c r="A46" s="13" t="s">
        <v>20</v>
      </c>
      <c r="B46" s="16">
        <v>43567</v>
      </c>
      <c r="C46" s="1" t="s">
        <v>67</v>
      </c>
      <c r="D46" s="4">
        <v>1300030</v>
      </c>
      <c r="E46" s="6">
        <v>30000</v>
      </c>
      <c r="F46" s="13" t="s">
        <v>68</v>
      </c>
    </row>
    <row r="47" spans="1:6" x14ac:dyDescent="0.2">
      <c r="A47" s="13" t="s">
        <v>20</v>
      </c>
      <c r="B47" s="16">
        <v>43567</v>
      </c>
      <c r="C47" s="1" t="s">
        <v>69</v>
      </c>
      <c r="D47" s="4">
        <v>1300038</v>
      </c>
      <c r="E47" s="6">
        <v>6075</v>
      </c>
      <c r="F47" s="13" t="s">
        <v>70</v>
      </c>
    </row>
    <row r="48" spans="1:6" x14ac:dyDescent="0.2">
      <c r="A48" s="13" t="s">
        <v>20</v>
      </c>
      <c r="B48" s="16">
        <v>43572</v>
      </c>
      <c r="C48" s="1" t="s">
        <v>69</v>
      </c>
      <c r="D48" s="4">
        <v>1300051</v>
      </c>
      <c r="E48" s="6">
        <v>12150</v>
      </c>
      <c r="F48" s="13" t="s">
        <v>70</v>
      </c>
    </row>
    <row r="49" spans="1:6" x14ac:dyDescent="0.2">
      <c r="A49" s="13" t="s">
        <v>20</v>
      </c>
      <c r="B49" s="16">
        <v>43537</v>
      </c>
      <c r="C49" s="1" t="s">
        <v>71</v>
      </c>
      <c r="D49" s="4">
        <v>1300091</v>
      </c>
      <c r="E49" s="6">
        <v>17200</v>
      </c>
      <c r="F49" s="13" t="s">
        <v>72</v>
      </c>
    </row>
    <row r="50" spans="1:6" x14ac:dyDescent="0.2">
      <c r="A50" s="13" t="s">
        <v>20</v>
      </c>
      <c r="B50" s="16">
        <v>43581</v>
      </c>
      <c r="C50" s="1" t="s">
        <v>73</v>
      </c>
      <c r="D50" s="4">
        <v>1300080</v>
      </c>
      <c r="E50" s="6">
        <v>695</v>
      </c>
      <c r="F50" s="13" t="s">
        <v>74</v>
      </c>
    </row>
    <row r="51" spans="1:6" x14ac:dyDescent="0.2">
      <c r="A51" s="13" t="s">
        <v>20</v>
      </c>
      <c r="B51" s="16">
        <v>43567</v>
      </c>
      <c r="C51" s="32" t="s">
        <v>54</v>
      </c>
      <c r="D51" s="4">
        <v>1300019</v>
      </c>
      <c r="E51" s="6">
        <v>5234.7700000000004</v>
      </c>
      <c r="F51" s="13" t="s">
        <v>70</v>
      </c>
    </row>
    <row r="52" spans="1:6" x14ac:dyDescent="0.2">
      <c r="A52" s="13" t="s">
        <v>20</v>
      </c>
      <c r="B52" s="16">
        <v>43567</v>
      </c>
      <c r="C52" s="1" t="s">
        <v>75</v>
      </c>
      <c r="D52" s="4">
        <v>1300021</v>
      </c>
      <c r="E52" s="6">
        <v>4523.6899999999996</v>
      </c>
      <c r="F52" s="13" t="s">
        <v>60</v>
      </c>
    </row>
    <row r="53" spans="1:6" x14ac:dyDescent="0.2">
      <c r="A53" s="13" t="s">
        <v>20</v>
      </c>
      <c r="B53" s="16">
        <v>43567</v>
      </c>
      <c r="C53" s="1" t="s">
        <v>75</v>
      </c>
      <c r="D53" s="4">
        <v>1300045</v>
      </c>
      <c r="E53" s="6">
        <v>4596.6499999999996</v>
      </c>
      <c r="F53" s="13" t="s">
        <v>60</v>
      </c>
    </row>
    <row r="54" spans="1:6" x14ac:dyDescent="0.2">
      <c r="A54" s="13" t="s">
        <v>20</v>
      </c>
      <c r="B54" s="16">
        <v>43567</v>
      </c>
      <c r="C54" s="1" t="s">
        <v>75</v>
      </c>
      <c r="D54" s="4">
        <v>1300026</v>
      </c>
      <c r="E54" s="6">
        <v>3250</v>
      </c>
      <c r="F54" s="13" t="s">
        <v>70</v>
      </c>
    </row>
    <row r="55" spans="1:6" x14ac:dyDescent="0.2">
      <c r="A55" s="13" t="s">
        <v>20</v>
      </c>
      <c r="B55" s="16">
        <v>43567</v>
      </c>
      <c r="C55" s="1" t="s">
        <v>75</v>
      </c>
      <c r="D55" s="4">
        <v>1300027</v>
      </c>
      <c r="E55" s="6">
        <v>6225.75</v>
      </c>
      <c r="F55" s="13" t="s">
        <v>70</v>
      </c>
    </row>
    <row r="56" spans="1:6" x14ac:dyDescent="0.2">
      <c r="A56" s="13" t="s">
        <v>20</v>
      </c>
      <c r="B56" s="16">
        <v>43567</v>
      </c>
      <c r="C56" s="1" t="s">
        <v>75</v>
      </c>
      <c r="D56" s="4">
        <v>1300020</v>
      </c>
      <c r="E56" s="6">
        <v>1062.23</v>
      </c>
      <c r="F56" s="13" t="s">
        <v>70</v>
      </c>
    </row>
    <row r="57" spans="1:6" x14ac:dyDescent="0.2">
      <c r="A57" s="13" t="s">
        <v>20</v>
      </c>
      <c r="B57" s="16">
        <v>43572</v>
      </c>
      <c r="C57" s="1" t="s">
        <v>76</v>
      </c>
      <c r="D57" s="4">
        <v>1300073</v>
      </c>
      <c r="E57" s="6">
        <v>4000</v>
      </c>
      <c r="F57" s="13" t="s">
        <v>24</v>
      </c>
    </row>
    <row r="58" spans="1:6" x14ac:dyDescent="0.2">
      <c r="A58" s="13" t="s">
        <v>20</v>
      </c>
      <c r="B58" s="16">
        <v>43560</v>
      </c>
      <c r="C58" s="1" t="s">
        <v>77</v>
      </c>
      <c r="D58" s="4">
        <v>1300012</v>
      </c>
      <c r="E58" s="6">
        <v>2000</v>
      </c>
      <c r="F58" s="13" t="s">
        <v>35</v>
      </c>
    </row>
    <row r="59" spans="1:6" x14ac:dyDescent="0.2">
      <c r="A59" s="13" t="s">
        <v>78</v>
      </c>
      <c r="B59" s="16">
        <v>43567</v>
      </c>
      <c r="C59" s="32" t="s">
        <v>54</v>
      </c>
      <c r="D59" s="4">
        <v>1327188</v>
      </c>
      <c r="E59" s="6">
        <v>4000</v>
      </c>
      <c r="F59" s="13" t="s">
        <v>24</v>
      </c>
    </row>
    <row r="60" spans="1:6" x14ac:dyDescent="0.2">
      <c r="A60" s="13" t="s">
        <v>78</v>
      </c>
      <c r="B60" s="16">
        <v>43560</v>
      </c>
      <c r="C60" s="1" t="s">
        <v>79</v>
      </c>
      <c r="D60" s="4">
        <v>1327123</v>
      </c>
      <c r="E60" s="6">
        <v>6500</v>
      </c>
      <c r="F60" s="13" t="s">
        <v>24</v>
      </c>
    </row>
    <row r="61" spans="1:6" x14ac:dyDescent="0.2">
      <c r="A61" s="13" t="s">
        <v>78</v>
      </c>
      <c r="B61" s="16">
        <v>43581</v>
      </c>
      <c r="C61" s="1" t="s">
        <v>80</v>
      </c>
      <c r="D61" s="4">
        <v>1327096</v>
      </c>
      <c r="E61" s="6">
        <v>10000</v>
      </c>
      <c r="F61" s="13" t="s">
        <v>24</v>
      </c>
    </row>
    <row r="62" spans="1:6" x14ac:dyDescent="0.2">
      <c r="A62" s="13" t="s">
        <v>78</v>
      </c>
      <c r="B62" s="16">
        <v>43560</v>
      </c>
      <c r="C62" s="32" t="s">
        <v>54</v>
      </c>
      <c r="D62" s="4">
        <v>1327115</v>
      </c>
      <c r="E62" s="6">
        <v>1500</v>
      </c>
      <c r="F62" s="13" t="s">
        <v>24</v>
      </c>
    </row>
    <row r="63" spans="1:6" x14ac:dyDescent="0.2">
      <c r="A63" s="13" t="s">
        <v>78</v>
      </c>
      <c r="B63" s="16">
        <v>43581</v>
      </c>
      <c r="C63" s="1" t="s">
        <v>81</v>
      </c>
      <c r="D63" s="4">
        <v>1327261</v>
      </c>
      <c r="E63" s="6">
        <v>45000</v>
      </c>
      <c r="F63" s="13" t="s">
        <v>82</v>
      </c>
    </row>
    <row r="64" spans="1:6" x14ac:dyDescent="0.2">
      <c r="A64" s="13" t="s">
        <v>78</v>
      </c>
      <c r="B64" s="16">
        <v>43560</v>
      </c>
      <c r="C64" s="1" t="s">
        <v>83</v>
      </c>
      <c r="D64" s="4">
        <v>1327137</v>
      </c>
      <c r="E64" s="6">
        <v>3000</v>
      </c>
      <c r="F64" s="13" t="s">
        <v>82</v>
      </c>
    </row>
    <row r="65" spans="1:6" x14ac:dyDescent="0.2">
      <c r="A65" s="13" t="s">
        <v>78</v>
      </c>
      <c r="B65" s="16">
        <v>43581</v>
      </c>
      <c r="C65" s="1" t="s">
        <v>84</v>
      </c>
      <c r="D65" s="4">
        <v>1327252</v>
      </c>
      <c r="E65" s="6">
        <v>1500</v>
      </c>
      <c r="F65" s="13" t="s">
        <v>43</v>
      </c>
    </row>
    <row r="66" spans="1:6" x14ac:dyDescent="0.2">
      <c r="A66" s="13" t="s">
        <v>78</v>
      </c>
      <c r="B66" s="16">
        <v>43572</v>
      </c>
      <c r="C66" s="1" t="s">
        <v>85</v>
      </c>
      <c r="D66" s="4">
        <v>1327216</v>
      </c>
      <c r="E66" s="6">
        <v>1654</v>
      </c>
      <c r="F66" s="13" t="s">
        <v>52</v>
      </c>
    </row>
    <row r="67" spans="1:6" x14ac:dyDescent="0.2">
      <c r="A67" s="13" t="s">
        <v>78</v>
      </c>
      <c r="B67" s="16">
        <v>43581</v>
      </c>
      <c r="C67" s="1" t="s">
        <v>23</v>
      </c>
      <c r="D67" s="4">
        <v>1327288</v>
      </c>
      <c r="E67" s="6">
        <v>2052</v>
      </c>
      <c r="F67" s="13" t="s">
        <v>22</v>
      </c>
    </row>
    <row r="68" spans="1:6" x14ac:dyDescent="0.2">
      <c r="A68" s="13" t="s">
        <v>78</v>
      </c>
      <c r="B68" s="16">
        <v>43560</v>
      </c>
      <c r="C68" s="1" t="s">
        <v>86</v>
      </c>
      <c r="D68" s="4">
        <v>1327131</v>
      </c>
      <c r="E68" s="6">
        <v>2450</v>
      </c>
      <c r="F68" s="13" t="s">
        <v>24</v>
      </c>
    </row>
    <row r="69" spans="1:6" x14ac:dyDescent="0.2">
      <c r="A69" s="13" t="s">
        <v>78</v>
      </c>
      <c r="B69" s="16">
        <v>43560</v>
      </c>
      <c r="C69" s="1" t="s">
        <v>87</v>
      </c>
      <c r="D69" s="4">
        <v>1327109</v>
      </c>
      <c r="E69" s="6">
        <v>9000</v>
      </c>
      <c r="F69" s="13" t="s">
        <v>24</v>
      </c>
    </row>
    <row r="70" spans="1:6" x14ac:dyDescent="0.2">
      <c r="A70" s="13" t="s">
        <v>78</v>
      </c>
      <c r="B70" s="16">
        <v>43581</v>
      </c>
      <c r="C70" s="32" t="s">
        <v>54</v>
      </c>
      <c r="D70" s="4">
        <v>1327097</v>
      </c>
      <c r="E70" s="6">
        <v>1200</v>
      </c>
      <c r="F70" s="13" t="s">
        <v>24</v>
      </c>
    </row>
    <row r="71" spans="1:6" x14ac:dyDescent="0.2">
      <c r="A71" s="13" t="s">
        <v>78</v>
      </c>
      <c r="B71" s="16">
        <v>43567</v>
      </c>
      <c r="C71" s="1" t="s">
        <v>88</v>
      </c>
      <c r="D71" s="4">
        <v>1327198</v>
      </c>
      <c r="E71" s="6">
        <v>207084</v>
      </c>
      <c r="F71" s="13" t="s">
        <v>89</v>
      </c>
    </row>
    <row r="72" spans="1:6" x14ac:dyDescent="0.2">
      <c r="A72" s="13" t="s">
        <v>78</v>
      </c>
      <c r="B72" s="16">
        <v>43572</v>
      </c>
      <c r="C72" s="1" t="s">
        <v>88</v>
      </c>
      <c r="D72" s="4">
        <v>1327235</v>
      </c>
      <c r="E72" s="6">
        <v>60863.44</v>
      </c>
      <c r="F72" s="13" t="s">
        <v>89</v>
      </c>
    </row>
    <row r="73" spans="1:6" x14ac:dyDescent="0.2">
      <c r="A73" s="13" t="s">
        <v>78</v>
      </c>
      <c r="B73" s="16">
        <v>43560</v>
      </c>
      <c r="C73" s="1" t="s">
        <v>90</v>
      </c>
      <c r="D73" s="4">
        <v>1327090</v>
      </c>
      <c r="E73" s="6">
        <v>50000</v>
      </c>
      <c r="F73" s="13" t="s">
        <v>82</v>
      </c>
    </row>
    <row r="74" spans="1:6" x14ac:dyDescent="0.2">
      <c r="A74" s="13" t="s">
        <v>78</v>
      </c>
      <c r="B74" s="16">
        <v>43560</v>
      </c>
      <c r="C74" s="32" t="s">
        <v>54</v>
      </c>
      <c r="D74" s="4">
        <v>1327141</v>
      </c>
      <c r="E74" s="6">
        <v>3200</v>
      </c>
      <c r="F74" s="13" t="s">
        <v>24</v>
      </c>
    </row>
    <row r="75" spans="1:6" x14ac:dyDescent="0.2">
      <c r="A75" s="13" t="s">
        <v>78</v>
      </c>
      <c r="B75" s="16">
        <v>43560</v>
      </c>
      <c r="C75" s="1" t="s">
        <v>91</v>
      </c>
      <c r="D75" s="4">
        <v>1327082</v>
      </c>
      <c r="E75" s="6">
        <v>30000</v>
      </c>
      <c r="F75" s="13" t="s">
        <v>82</v>
      </c>
    </row>
    <row r="76" spans="1:6" x14ac:dyDescent="0.2">
      <c r="A76" s="13" t="s">
        <v>78</v>
      </c>
      <c r="B76" s="16">
        <v>43567</v>
      </c>
      <c r="C76" s="1" t="s">
        <v>92</v>
      </c>
      <c r="D76" s="4">
        <v>1327154</v>
      </c>
      <c r="E76" s="6">
        <v>5402.33</v>
      </c>
      <c r="F76" s="13" t="s">
        <v>22</v>
      </c>
    </row>
    <row r="77" spans="1:6" x14ac:dyDescent="0.2">
      <c r="A77" s="13" t="s">
        <v>78</v>
      </c>
      <c r="B77" s="16">
        <v>43560</v>
      </c>
      <c r="C77" s="1" t="s">
        <v>93</v>
      </c>
      <c r="D77" s="4">
        <v>1327076</v>
      </c>
      <c r="E77" s="6">
        <v>15750</v>
      </c>
      <c r="F77" s="13" t="s">
        <v>24</v>
      </c>
    </row>
    <row r="78" spans="1:6" x14ac:dyDescent="0.2">
      <c r="A78" s="13" t="s">
        <v>78</v>
      </c>
      <c r="B78" s="16">
        <v>43572</v>
      </c>
      <c r="C78" s="1" t="s">
        <v>94</v>
      </c>
      <c r="D78" s="4">
        <v>1327234</v>
      </c>
      <c r="E78" s="6">
        <v>20000</v>
      </c>
      <c r="F78" s="13" t="s">
        <v>82</v>
      </c>
    </row>
    <row r="79" spans="1:6" x14ac:dyDescent="0.2">
      <c r="A79" s="13" t="s">
        <v>78</v>
      </c>
      <c r="B79" s="16">
        <v>43567</v>
      </c>
      <c r="C79" s="1" t="s">
        <v>95</v>
      </c>
      <c r="D79" s="4">
        <v>1327174</v>
      </c>
      <c r="E79" s="6">
        <v>1500</v>
      </c>
      <c r="F79" s="13" t="s">
        <v>82</v>
      </c>
    </row>
    <row r="80" spans="1:6" x14ac:dyDescent="0.2">
      <c r="A80" s="13" t="s">
        <v>78</v>
      </c>
      <c r="B80" s="16">
        <v>43567</v>
      </c>
      <c r="C80" s="1" t="s">
        <v>96</v>
      </c>
      <c r="D80" s="4">
        <v>1327176</v>
      </c>
      <c r="E80" s="6">
        <v>2995</v>
      </c>
      <c r="F80" s="13" t="s">
        <v>72</v>
      </c>
    </row>
    <row r="81" spans="1:6" x14ac:dyDescent="0.2">
      <c r="A81" s="13" t="s">
        <v>78</v>
      </c>
      <c r="B81" s="16">
        <v>43581</v>
      </c>
      <c r="C81" s="1" t="s">
        <v>97</v>
      </c>
      <c r="D81" s="4">
        <v>1327276</v>
      </c>
      <c r="E81" s="6">
        <v>23037</v>
      </c>
      <c r="F81" s="13" t="s">
        <v>24</v>
      </c>
    </row>
    <row r="82" spans="1:6" x14ac:dyDescent="0.2">
      <c r="A82" s="13" t="s">
        <v>78</v>
      </c>
      <c r="B82" s="16">
        <v>43581</v>
      </c>
      <c r="C82" s="1" t="s">
        <v>97</v>
      </c>
      <c r="D82" s="4">
        <v>1327275</v>
      </c>
      <c r="E82" s="6">
        <v>13734</v>
      </c>
      <c r="F82" s="13" t="s">
        <v>24</v>
      </c>
    </row>
    <row r="83" spans="1:6" x14ac:dyDescent="0.2">
      <c r="A83" s="13" t="s">
        <v>78</v>
      </c>
      <c r="B83" s="16">
        <v>43581</v>
      </c>
      <c r="C83" s="1" t="s">
        <v>97</v>
      </c>
      <c r="D83" s="4">
        <v>1327277</v>
      </c>
      <c r="E83" s="6">
        <v>877.5</v>
      </c>
      <c r="F83" s="13" t="s">
        <v>24</v>
      </c>
    </row>
    <row r="84" spans="1:6" x14ac:dyDescent="0.2">
      <c r="A84" s="13" t="s">
        <v>78</v>
      </c>
      <c r="B84" s="16">
        <v>43581</v>
      </c>
      <c r="C84" s="1" t="s">
        <v>97</v>
      </c>
      <c r="D84" s="4">
        <v>1327190</v>
      </c>
      <c r="E84" s="6">
        <v>2653.12</v>
      </c>
      <c r="F84" s="13" t="s">
        <v>24</v>
      </c>
    </row>
    <row r="85" spans="1:6" x14ac:dyDescent="0.2">
      <c r="A85" s="13" t="s">
        <v>78</v>
      </c>
      <c r="B85" s="16">
        <v>43572</v>
      </c>
      <c r="C85" s="1" t="s">
        <v>98</v>
      </c>
      <c r="D85" s="4">
        <v>1327221</v>
      </c>
      <c r="E85" s="6">
        <v>2996.2</v>
      </c>
      <c r="F85" s="13" t="s">
        <v>70</v>
      </c>
    </row>
    <row r="86" spans="1:6" x14ac:dyDescent="0.2">
      <c r="A86" s="13" t="s">
        <v>78</v>
      </c>
      <c r="B86" s="16">
        <v>43581</v>
      </c>
      <c r="C86" s="1" t="s">
        <v>98</v>
      </c>
      <c r="D86" s="4">
        <v>1327300</v>
      </c>
      <c r="E86" s="6">
        <v>2637.79</v>
      </c>
      <c r="F86" s="13" t="s">
        <v>24</v>
      </c>
    </row>
    <row r="87" spans="1:6" x14ac:dyDescent="0.2">
      <c r="A87" s="13" t="s">
        <v>78</v>
      </c>
      <c r="B87" s="16">
        <v>43581</v>
      </c>
      <c r="C87" s="1" t="s">
        <v>99</v>
      </c>
      <c r="D87" s="4">
        <v>1327273</v>
      </c>
      <c r="E87" s="6">
        <v>825</v>
      </c>
      <c r="F87" s="13" t="s">
        <v>24</v>
      </c>
    </row>
    <row r="88" spans="1:6" x14ac:dyDescent="0.2">
      <c r="A88" s="13" t="s">
        <v>78</v>
      </c>
      <c r="B88" s="16">
        <v>43567</v>
      </c>
      <c r="C88" s="32" t="s">
        <v>54</v>
      </c>
      <c r="D88" s="4">
        <v>1327169</v>
      </c>
      <c r="E88" s="6">
        <v>650</v>
      </c>
      <c r="F88" s="13" t="s">
        <v>24</v>
      </c>
    </row>
    <row r="89" spans="1:6" x14ac:dyDescent="0.2">
      <c r="A89" s="13" t="s">
        <v>78</v>
      </c>
      <c r="B89" s="16">
        <v>43567</v>
      </c>
      <c r="C89" s="32" t="s">
        <v>54</v>
      </c>
      <c r="D89" s="4">
        <v>1327180</v>
      </c>
      <c r="E89" s="6">
        <v>650</v>
      </c>
      <c r="F89" s="13" t="s">
        <v>24</v>
      </c>
    </row>
    <row r="90" spans="1:6" x14ac:dyDescent="0.2">
      <c r="A90" s="13" t="s">
        <v>78</v>
      </c>
      <c r="B90" s="16">
        <v>43581</v>
      </c>
      <c r="C90" s="1" t="s">
        <v>100</v>
      </c>
      <c r="D90" s="4">
        <v>1327281</v>
      </c>
      <c r="E90" s="6">
        <v>19425</v>
      </c>
      <c r="F90" s="13" t="s">
        <v>24</v>
      </c>
    </row>
    <row r="91" spans="1:6" x14ac:dyDescent="0.2">
      <c r="A91" s="13" t="s">
        <v>78</v>
      </c>
      <c r="B91" s="16">
        <v>43560</v>
      </c>
      <c r="C91" s="1" t="s">
        <v>100</v>
      </c>
      <c r="D91" s="4">
        <v>1327078</v>
      </c>
      <c r="E91" s="6">
        <v>6000</v>
      </c>
      <c r="F91" s="13" t="s">
        <v>24</v>
      </c>
    </row>
    <row r="92" spans="1:6" x14ac:dyDescent="0.2">
      <c r="A92" s="13" t="s">
        <v>78</v>
      </c>
      <c r="B92" s="16">
        <v>43560</v>
      </c>
      <c r="C92" s="1" t="s">
        <v>100</v>
      </c>
      <c r="D92" s="4">
        <v>1327078</v>
      </c>
      <c r="E92" s="6">
        <v>1625</v>
      </c>
      <c r="F92" s="13" t="s">
        <v>101</v>
      </c>
    </row>
    <row r="93" spans="1:6" x14ac:dyDescent="0.2">
      <c r="A93" s="13" t="s">
        <v>78</v>
      </c>
      <c r="B93" s="16">
        <v>43567</v>
      </c>
      <c r="C93" s="1" t="s">
        <v>102</v>
      </c>
      <c r="D93" s="4">
        <v>1327149</v>
      </c>
      <c r="E93" s="6">
        <v>22509</v>
      </c>
      <c r="F93" s="13" t="s">
        <v>24</v>
      </c>
    </row>
    <row r="94" spans="1:6" x14ac:dyDescent="0.2">
      <c r="A94" s="13" t="s">
        <v>78</v>
      </c>
      <c r="B94" s="16">
        <v>43567</v>
      </c>
      <c r="C94" s="1" t="s">
        <v>102</v>
      </c>
      <c r="D94" s="4">
        <v>1327150</v>
      </c>
      <c r="E94" s="6">
        <v>35075</v>
      </c>
      <c r="F94" s="13" t="s">
        <v>24</v>
      </c>
    </row>
    <row r="95" spans="1:6" x14ac:dyDescent="0.2">
      <c r="A95" s="13" t="s">
        <v>78</v>
      </c>
      <c r="B95" s="16">
        <v>43567</v>
      </c>
      <c r="C95" s="1" t="s">
        <v>102</v>
      </c>
      <c r="D95" s="4">
        <v>1327148</v>
      </c>
      <c r="E95" s="6">
        <v>34947.5</v>
      </c>
      <c r="F95" s="13" t="s">
        <v>24</v>
      </c>
    </row>
    <row r="96" spans="1:6" x14ac:dyDescent="0.2">
      <c r="A96" s="13" t="s">
        <v>78</v>
      </c>
      <c r="B96" s="16">
        <v>43581</v>
      </c>
      <c r="C96" s="1" t="s">
        <v>103</v>
      </c>
      <c r="D96" s="4">
        <v>1327262</v>
      </c>
      <c r="E96" s="6">
        <v>40000</v>
      </c>
      <c r="F96" s="13" t="s">
        <v>82</v>
      </c>
    </row>
    <row r="97" spans="1:6" x14ac:dyDescent="0.2">
      <c r="A97" s="13" t="s">
        <v>78</v>
      </c>
      <c r="B97" s="16">
        <v>43581</v>
      </c>
      <c r="C97" s="1" t="s">
        <v>104</v>
      </c>
      <c r="D97" s="4">
        <v>1327265</v>
      </c>
      <c r="E97" s="6">
        <v>16000</v>
      </c>
      <c r="F97" s="13" t="s">
        <v>82</v>
      </c>
    </row>
    <row r="98" spans="1:6" x14ac:dyDescent="0.2">
      <c r="A98" s="13" t="s">
        <v>78</v>
      </c>
      <c r="B98" s="16">
        <v>43567</v>
      </c>
      <c r="C98" s="1" t="s">
        <v>105</v>
      </c>
      <c r="D98" s="4">
        <v>1327173</v>
      </c>
      <c r="E98" s="6">
        <v>10000</v>
      </c>
      <c r="F98" s="13" t="s">
        <v>82</v>
      </c>
    </row>
    <row r="99" spans="1:6" x14ac:dyDescent="0.2">
      <c r="A99" s="13" t="s">
        <v>78</v>
      </c>
      <c r="B99" s="16">
        <v>43560</v>
      </c>
      <c r="C99" s="1" t="s">
        <v>106</v>
      </c>
      <c r="D99" s="4">
        <v>1327092</v>
      </c>
      <c r="E99" s="6">
        <v>7000</v>
      </c>
      <c r="F99" s="13" t="s">
        <v>24</v>
      </c>
    </row>
    <row r="100" spans="1:6" x14ac:dyDescent="0.2">
      <c r="A100" s="13" t="s">
        <v>78</v>
      </c>
      <c r="B100" s="16">
        <v>43572</v>
      </c>
      <c r="C100" s="1" t="s">
        <v>107</v>
      </c>
      <c r="D100" s="4">
        <v>1327222</v>
      </c>
      <c r="E100" s="6">
        <v>1500</v>
      </c>
      <c r="F100" s="13" t="s">
        <v>24</v>
      </c>
    </row>
    <row r="101" spans="1:6" x14ac:dyDescent="0.2">
      <c r="A101" s="13" t="s">
        <v>78</v>
      </c>
      <c r="B101" s="16">
        <v>43567</v>
      </c>
      <c r="C101" s="1" t="s">
        <v>37</v>
      </c>
      <c r="D101" s="4">
        <v>1327153</v>
      </c>
      <c r="E101" s="6">
        <v>7852.16</v>
      </c>
      <c r="F101" s="13" t="s">
        <v>22</v>
      </c>
    </row>
    <row r="102" spans="1:6" x14ac:dyDescent="0.2">
      <c r="A102" s="13" t="s">
        <v>78</v>
      </c>
      <c r="B102" s="16">
        <v>43560</v>
      </c>
      <c r="C102" s="1" t="s">
        <v>37</v>
      </c>
      <c r="D102" s="4">
        <v>1327093</v>
      </c>
      <c r="E102" s="6">
        <v>560.28</v>
      </c>
      <c r="F102" s="13" t="s">
        <v>24</v>
      </c>
    </row>
    <row r="103" spans="1:6" x14ac:dyDescent="0.2">
      <c r="A103" s="13" t="s">
        <v>78</v>
      </c>
      <c r="B103" s="16">
        <v>43567</v>
      </c>
      <c r="C103" s="1" t="s">
        <v>108</v>
      </c>
      <c r="D103" s="4">
        <v>1327185</v>
      </c>
      <c r="E103" s="6">
        <v>900</v>
      </c>
      <c r="F103" s="13" t="s">
        <v>24</v>
      </c>
    </row>
    <row r="104" spans="1:6" x14ac:dyDescent="0.2">
      <c r="A104" s="13" t="s">
        <v>78</v>
      </c>
      <c r="B104" s="16">
        <v>43567</v>
      </c>
      <c r="C104" s="32" t="s">
        <v>54</v>
      </c>
      <c r="D104" s="4">
        <v>1327172</v>
      </c>
      <c r="E104" s="6">
        <v>900</v>
      </c>
      <c r="F104" s="13" t="s">
        <v>24</v>
      </c>
    </row>
    <row r="105" spans="1:6" x14ac:dyDescent="0.2">
      <c r="A105" s="13" t="s">
        <v>78</v>
      </c>
      <c r="B105" s="16">
        <v>43560</v>
      </c>
      <c r="C105" s="1" t="s">
        <v>109</v>
      </c>
      <c r="D105" s="4">
        <v>1327106</v>
      </c>
      <c r="E105" s="6">
        <v>1800</v>
      </c>
      <c r="F105" s="13" t="s">
        <v>24</v>
      </c>
    </row>
    <row r="106" spans="1:6" x14ac:dyDescent="0.2">
      <c r="A106" s="13" t="s">
        <v>78</v>
      </c>
      <c r="B106" s="16">
        <v>43572</v>
      </c>
      <c r="C106" s="1" t="s">
        <v>109</v>
      </c>
      <c r="D106" s="4">
        <v>1327237</v>
      </c>
      <c r="E106" s="6">
        <v>10000</v>
      </c>
      <c r="F106" s="13" t="s">
        <v>24</v>
      </c>
    </row>
    <row r="107" spans="1:6" x14ac:dyDescent="0.2">
      <c r="A107" s="13" t="s">
        <v>78</v>
      </c>
      <c r="B107" s="16">
        <v>43560</v>
      </c>
      <c r="C107" s="1" t="s">
        <v>110</v>
      </c>
      <c r="D107" s="4">
        <v>1327066</v>
      </c>
      <c r="E107" s="6">
        <v>1500</v>
      </c>
      <c r="F107" s="13" t="s">
        <v>22</v>
      </c>
    </row>
    <row r="108" spans="1:6" x14ac:dyDescent="0.2">
      <c r="A108" s="13" t="s">
        <v>78</v>
      </c>
      <c r="B108" s="16">
        <v>43560</v>
      </c>
      <c r="C108" s="1" t="s">
        <v>110</v>
      </c>
      <c r="D108" s="4">
        <v>1327110</v>
      </c>
      <c r="E108" s="6">
        <v>44963.4</v>
      </c>
      <c r="F108" s="13" t="s">
        <v>111</v>
      </c>
    </row>
    <row r="109" spans="1:6" x14ac:dyDescent="0.2">
      <c r="A109" s="13" t="s">
        <v>78</v>
      </c>
      <c r="B109" s="16">
        <v>43560</v>
      </c>
      <c r="C109" s="1" t="s">
        <v>110</v>
      </c>
      <c r="D109" s="4">
        <v>1327104</v>
      </c>
      <c r="E109" s="6">
        <v>6048</v>
      </c>
      <c r="F109" s="13" t="s">
        <v>35</v>
      </c>
    </row>
    <row r="110" spans="1:6" x14ac:dyDescent="0.2">
      <c r="A110" s="13" t="s">
        <v>78</v>
      </c>
      <c r="B110" s="16">
        <v>43560</v>
      </c>
      <c r="C110" s="1" t="s">
        <v>110</v>
      </c>
      <c r="D110" s="4">
        <v>1327074</v>
      </c>
      <c r="E110" s="6">
        <v>5280</v>
      </c>
      <c r="F110" s="13" t="s">
        <v>35</v>
      </c>
    </row>
    <row r="111" spans="1:6" x14ac:dyDescent="0.2">
      <c r="A111" s="13" t="s">
        <v>78</v>
      </c>
      <c r="B111" s="16">
        <v>43560</v>
      </c>
      <c r="C111" s="1" t="s">
        <v>110</v>
      </c>
      <c r="D111" s="4">
        <v>1327072</v>
      </c>
      <c r="E111" s="6">
        <v>10420.92</v>
      </c>
      <c r="F111" s="13" t="s">
        <v>64</v>
      </c>
    </row>
    <row r="112" spans="1:6" x14ac:dyDescent="0.2">
      <c r="A112" s="13" t="s">
        <v>78</v>
      </c>
      <c r="B112" s="16">
        <v>43560</v>
      </c>
      <c r="C112" s="1" t="s">
        <v>110</v>
      </c>
      <c r="D112" s="4">
        <v>1327072</v>
      </c>
      <c r="E112" s="6">
        <v>555.75</v>
      </c>
      <c r="F112" s="13" t="s">
        <v>64</v>
      </c>
    </row>
    <row r="113" spans="1:6" x14ac:dyDescent="0.2">
      <c r="A113" s="13" t="s">
        <v>78</v>
      </c>
      <c r="B113" s="16">
        <v>43560</v>
      </c>
      <c r="C113" s="1" t="s">
        <v>110</v>
      </c>
      <c r="D113" s="4">
        <v>1327091</v>
      </c>
      <c r="E113" s="6">
        <v>8884.7800000000007</v>
      </c>
      <c r="F113" s="13" t="s">
        <v>64</v>
      </c>
    </row>
    <row r="114" spans="1:6" x14ac:dyDescent="0.2">
      <c r="A114" s="13" t="s">
        <v>78</v>
      </c>
      <c r="B114" s="16">
        <v>43560</v>
      </c>
      <c r="C114" s="1" t="s">
        <v>110</v>
      </c>
      <c r="D114" s="4">
        <v>1327072</v>
      </c>
      <c r="E114" s="6">
        <v>1301.3800000000001</v>
      </c>
      <c r="F114" s="13" t="s">
        <v>64</v>
      </c>
    </row>
    <row r="115" spans="1:6" x14ac:dyDescent="0.2">
      <c r="A115" s="13" t="s">
        <v>78</v>
      </c>
      <c r="B115" s="16">
        <v>43560</v>
      </c>
      <c r="C115" s="1" t="s">
        <v>112</v>
      </c>
      <c r="D115" s="4">
        <v>1327081</v>
      </c>
      <c r="E115" s="6">
        <v>28000</v>
      </c>
      <c r="F115" s="13" t="s">
        <v>82</v>
      </c>
    </row>
    <row r="116" spans="1:6" x14ac:dyDescent="0.2">
      <c r="A116" s="13" t="s">
        <v>78</v>
      </c>
      <c r="B116" s="16">
        <v>43560</v>
      </c>
      <c r="C116" s="1" t="s">
        <v>113</v>
      </c>
      <c r="D116" s="4">
        <v>1327068</v>
      </c>
      <c r="E116" s="6">
        <v>15000</v>
      </c>
      <c r="F116" s="13" t="s">
        <v>43</v>
      </c>
    </row>
    <row r="117" spans="1:6" x14ac:dyDescent="0.2">
      <c r="A117" s="13" t="s">
        <v>78</v>
      </c>
      <c r="B117" s="16">
        <v>43560</v>
      </c>
      <c r="C117" s="1" t="s">
        <v>114</v>
      </c>
      <c r="D117" s="4">
        <v>1327107</v>
      </c>
      <c r="E117" s="6">
        <v>10099.5</v>
      </c>
      <c r="F117" s="13" t="s">
        <v>60</v>
      </c>
    </row>
    <row r="118" spans="1:6" x14ac:dyDescent="0.2">
      <c r="A118" s="13" t="s">
        <v>78</v>
      </c>
      <c r="B118" s="16">
        <v>43567</v>
      </c>
      <c r="C118" s="32" t="s">
        <v>54</v>
      </c>
      <c r="D118" s="4">
        <v>1327179</v>
      </c>
      <c r="E118" s="6">
        <v>1200</v>
      </c>
      <c r="F118" s="13" t="s">
        <v>24</v>
      </c>
    </row>
    <row r="119" spans="1:6" x14ac:dyDescent="0.2">
      <c r="A119" s="13" t="s">
        <v>78</v>
      </c>
      <c r="B119" s="16">
        <v>43581</v>
      </c>
      <c r="C119" s="1" t="s">
        <v>115</v>
      </c>
      <c r="D119" s="4">
        <v>1327286</v>
      </c>
      <c r="E119" s="6">
        <v>1176</v>
      </c>
      <c r="F119" s="13" t="s">
        <v>22</v>
      </c>
    </row>
    <row r="120" spans="1:6" x14ac:dyDescent="0.2">
      <c r="A120" s="13" t="s">
        <v>78</v>
      </c>
      <c r="B120" s="16">
        <v>43572</v>
      </c>
      <c r="C120" s="1" t="s">
        <v>115</v>
      </c>
      <c r="D120" s="4">
        <v>1327215</v>
      </c>
      <c r="E120" s="6">
        <v>1375</v>
      </c>
      <c r="F120" s="13" t="s">
        <v>22</v>
      </c>
    </row>
    <row r="121" spans="1:6" x14ac:dyDescent="0.2">
      <c r="A121" s="13" t="s">
        <v>78</v>
      </c>
      <c r="B121" s="16">
        <v>43560</v>
      </c>
      <c r="C121" s="1" t="s">
        <v>116</v>
      </c>
      <c r="D121" s="4">
        <v>1327080</v>
      </c>
      <c r="E121" s="6">
        <v>7000</v>
      </c>
      <c r="F121" s="13" t="s">
        <v>82</v>
      </c>
    </row>
    <row r="122" spans="1:6" x14ac:dyDescent="0.2">
      <c r="A122" s="13" t="s">
        <v>78</v>
      </c>
      <c r="B122" s="16">
        <v>43567</v>
      </c>
      <c r="C122" s="1" t="s">
        <v>117</v>
      </c>
      <c r="D122" s="4">
        <v>1327192</v>
      </c>
      <c r="E122" s="6">
        <v>1350</v>
      </c>
      <c r="F122" s="13" t="s">
        <v>22</v>
      </c>
    </row>
    <row r="123" spans="1:6" x14ac:dyDescent="0.2">
      <c r="A123" s="13" t="s">
        <v>78</v>
      </c>
      <c r="B123" s="16">
        <v>43572</v>
      </c>
      <c r="C123" s="1" t="s">
        <v>118</v>
      </c>
      <c r="D123" s="4">
        <v>1327238</v>
      </c>
      <c r="E123" s="6">
        <v>795</v>
      </c>
      <c r="F123" s="13" t="s">
        <v>22</v>
      </c>
    </row>
    <row r="124" spans="1:6" x14ac:dyDescent="0.2">
      <c r="A124" s="13" t="s">
        <v>78</v>
      </c>
      <c r="B124" s="16">
        <v>43560</v>
      </c>
      <c r="C124" s="32" t="s">
        <v>54</v>
      </c>
      <c r="D124" s="4">
        <v>1327094</v>
      </c>
      <c r="E124" s="6">
        <v>2000</v>
      </c>
      <c r="F124" s="13" t="s">
        <v>24</v>
      </c>
    </row>
    <row r="125" spans="1:6" x14ac:dyDescent="0.2">
      <c r="A125" s="13" t="s">
        <v>78</v>
      </c>
      <c r="B125" s="16">
        <v>43572</v>
      </c>
      <c r="C125" s="1" t="s">
        <v>119</v>
      </c>
      <c r="D125" s="4">
        <v>1327211</v>
      </c>
      <c r="E125" s="6">
        <v>7000</v>
      </c>
      <c r="F125" s="13" t="s">
        <v>24</v>
      </c>
    </row>
    <row r="126" spans="1:6" x14ac:dyDescent="0.2">
      <c r="A126" s="13" t="s">
        <v>78</v>
      </c>
      <c r="B126" s="16">
        <v>43572</v>
      </c>
      <c r="C126" s="1" t="s">
        <v>119</v>
      </c>
      <c r="D126" s="4">
        <v>1327210</v>
      </c>
      <c r="E126" s="6">
        <v>7000</v>
      </c>
      <c r="F126" s="13" t="s">
        <v>24</v>
      </c>
    </row>
    <row r="127" spans="1:6" x14ac:dyDescent="0.2">
      <c r="A127" s="13" t="s">
        <v>78</v>
      </c>
      <c r="B127" s="16">
        <v>43572</v>
      </c>
      <c r="C127" s="1" t="s">
        <v>119</v>
      </c>
      <c r="D127" s="4">
        <v>1327213</v>
      </c>
      <c r="E127" s="6">
        <v>14000</v>
      </c>
      <c r="F127" s="13" t="s">
        <v>24</v>
      </c>
    </row>
    <row r="128" spans="1:6" x14ac:dyDescent="0.2">
      <c r="A128" s="13" t="s">
        <v>78</v>
      </c>
      <c r="B128" s="16">
        <v>43572</v>
      </c>
      <c r="C128" s="1" t="s">
        <v>119</v>
      </c>
      <c r="D128" s="4">
        <v>1327212</v>
      </c>
      <c r="E128" s="6">
        <v>7000</v>
      </c>
      <c r="F128" s="13" t="s">
        <v>24</v>
      </c>
    </row>
    <row r="129" spans="1:6" x14ac:dyDescent="0.2">
      <c r="A129" s="13" t="s">
        <v>78</v>
      </c>
      <c r="B129" s="16">
        <v>43560</v>
      </c>
      <c r="C129" s="1" t="s">
        <v>120</v>
      </c>
      <c r="D129" s="4">
        <v>1327077</v>
      </c>
      <c r="E129" s="6">
        <v>4000</v>
      </c>
      <c r="F129" s="13" t="s">
        <v>24</v>
      </c>
    </row>
    <row r="130" spans="1:6" x14ac:dyDescent="0.2">
      <c r="A130" s="13" t="s">
        <v>78</v>
      </c>
      <c r="B130" s="16">
        <v>43560</v>
      </c>
      <c r="C130" s="1" t="s">
        <v>121</v>
      </c>
      <c r="D130" s="4">
        <v>1327132</v>
      </c>
      <c r="E130" s="6">
        <v>840</v>
      </c>
      <c r="F130" s="13" t="s">
        <v>24</v>
      </c>
    </row>
    <row r="131" spans="1:6" x14ac:dyDescent="0.2">
      <c r="A131" s="13" t="s">
        <v>78</v>
      </c>
      <c r="B131" s="16">
        <v>43567</v>
      </c>
      <c r="C131" s="1" t="s">
        <v>121</v>
      </c>
      <c r="D131" s="4">
        <v>1327159</v>
      </c>
      <c r="E131" s="6">
        <v>2240</v>
      </c>
      <c r="F131" s="13" t="s">
        <v>24</v>
      </c>
    </row>
    <row r="132" spans="1:6" x14ac:dyDescent="0.2">
      <c r="A132" s="13" t="s">
        <v>78</v>
      </c>
      <c r="B132" s="16">
        <v>43567</v>
      </c>
      <c r="C132" s="1" t="s">
        <v>121</v>
      </c>
      <c r="D132" s="4">
        <v>1327160</v>
      </c>
      <c r="E132" s="6">
        <v>1680</v>
      </c>
      <c r="F132" s="13" t="s">
        <v>24</v>
      </c>
    </row>
    <row r="133" spans="1:6" x14ac:dyDescent="0.2">
      <c r="A133" s="13" t="s">
        <v>78</v>
      </c>
      <c r="B133" s="16">
        <v>43560</v>
      </c>
      <c r="C133" s="32" t="s">
        <v>54</v>
      </c>
      <c r="D133" s="4">
        <v>1327142</v>
      </c>
      <c r="E133" s="6">
        <v>3010</v>
      </c>
      <c r="F133" s="13" t="s">
        <v>24</v>
      </c>
    </row>
    <row r="134" spans="1:6" x14ac:dyDescent="0.2">
      <c r="A134" s="13" t="s">
        <v>78</v>
      </c>
      <c r="B134" s="16">
        <v>43560</v>
      </c>
      <c r="C134" s="32" t="s">
        <v>54</v>
      </c>
      <c r="D134" s="4">
        <v>1327142</v>
      </c>
      <c r="E134" s="6">
        <v>745.31</v>
      </c>
      <c r="F134" s="13" t="s">
        <v>101</v>
      </c>
    </row>
    <row r="135" spans="1:6" x14ac:dyDescent="0.2">
      <c r="A135" s="13" t="s">
        <v>78</v>
      </c>
      <c r="B135" s="16">
        <v>43560</v>
      </c>
      <c r="C135" s="1" t="s">
        <v>122</v>
      </c>
      <c r="D135" s="4">
        <v>1327144</v>
      </c>
      <c r="E135" s="6">
        <v>1330.1</v>
      </c>
      <c r="F135" s="13" t="s">
        <v>24</v>
      </c>
    </row>
    <row r="136" spans="1:6" x14ac:dyDescent="0.2">
      <c r="A136" s="13" t="s">
        <v>78</v>
      </c>
      <c r="B136" s="16">
        <v>43560</v>
      </c>
      <c r="C136" s="1" t="s">
        <v>123</v>
      </c>
      <c r="D136" s="4">
        <v>1327125</v>
      </c>
      <c r="E136" s="6">
        <v>790</v>
      </c>
      <c r="F136" s="13" t="s">
        <v>24</v>
      </c>
    </row>
    <row r="137" spans="1:6" x14ac:dyDescent="0.2">
      <c r="A137" s="13" t="s">
        <v>78</v>
      </c>
      <c r="B137" s="16">
        <v>43581</v>
      </c>
      <c r="C137" s="1" t="s">
        <v>124</v>
      </c>
      <c r="D137" s="4">
        <v>1327268</v>
      </c>
      <c r="E137" s="6">
        <v>864</v>
      </c>
      <c r="F137" s="13" t="s">
        <v>125</v>
      </c>
    </row>
    <row r="138" spans="1:6" x14ac:dyDescent="0.2">
      <c r="A138" s="13" t="s">
        <v>78</v>
      </c>
      <c r="B138" s="16">
        <v>43560</v>
      </c>
      <c r="C138" s="1" t="s">
        <v>126</v>
      </c>
      <c r="D138" s="4">
        <v>1327069</v>
      </c>
      <c r="E138" s="6">
        <v>2200</v>
      </c>
      <c r="F138" s="13" t="s">
        <v>24</v>
      </c>
    </row>
    <row r="139" spans="1:6" x14ac:dyDescent="0.2">
      <c r="A139" s="13" t="s">
        <v>78</v>
      </c>
      <c r="B139" s="16">
        <v>43560</v>
      </c>
      <c r="C139" s="1" t="s">
        <v>127</v>
      </c>
      <c r="D139" s="4">
        <v>1327145</v>
      </c>
      <c r="E139" s="6">
        <v>4375</v>
      </c>
      <c r="F139" s="13" t="s">
        <v>24</v>
      </c>
    </row>
    <row r="140" spans="1:6" x14ac:dyDescent="0.2">
      <c r="A140" s="13" t="s">
        <v>78</v>
      </c>
      <c r="B140" s="16">
        <v>43567</v>
      </c>
      <c r="C140" s="1" t="s">
        <v>128</v>
      </c>
      <c r="D140" s="4">
        <v>1327178</v>
      </c>
      <c r="E140" s="6">
        <v>831</v>
      </c>
      <c r="F140" s="13" t="s">
        <v>22</v>
      </c>
    </row>
    <row r="141" spans="1:6" x14ac:dyDescent="0.2">
      <c r="A141" s="13" t="s">
        <v>78</v>
      </c>
      <c r="B141" s="16">
        <v>43560</v>
      </c>
      <c r="C141" s="1" t="s">
        <v>128</v>
      </c>
      <c r="D141" s="4">
        <v>1327108</v>
      </c>
      <c r="E141" s="6">
        <v>513.4</v>
      </c>
      <c r="F141" s="13" t="s">
        <v>22</v>
      </c>
    </row>
    <row r="142" spans="1:6" x14ac:dyDescent="0.2">
      <c r="A142" s="13" t="s">
        <v>78</v>
      </c>
      <c r="B142" s="16">
        <v>43560</v>
      </c>
      <c r="C142" s="1" t="s">
        <v>129</v>
      </c>
      <c r="D142" s="4">
        <v>1327133</v>
      </c>
      <c r="E142" s="6">
        <v>3200</v>
      </c>
      <c r="F142" s="13" t="s">
        <v>24</v>
      </c>
    </row>
    <row r="143" spans="1:6" x14ac:dyDescent="0.2">
      <c r="A143" s="13" t="s">
        <v>78</v>
      </c>
      <c r="B143" s="16">
        <v>43560</v>
      </c>
      <c r="C143" s="1" t="s">
        <v>129</v>
      </c>
      <c r="D143" s="4">
        <v>1327133</v>
      </c>
      <c r="E143" s="6">
        <v>610.35</v>
      </c>
      <c r="F143" s="13" t="s">
        <v>101</v>
      </c>
    </row>
    <row r="144" spans="1:6" x14ac:dyDescent="0.2">
      <c r="A144" s="13" t="s">
        <v>78</v>
      </c>
      <c r="B144" s="16">
        <v>43567</v>
      </c>
      <c r="C144" s="1" t="s">
        <v>130</v>
      </c>
      <c r="D144" s="4">
        <v>1327201</v>
      </c>
      <c r="E144" s="6">
        <v>8333.33</v>
      </c>
      <c r="F144" s="13" t="s">
        <v>24</v>
      </c>
    </row>
    <row r="145" spans="1:6" x14ac:dyDescent="0.2">
      <c r="A145" s="13" t="s">
        <v>78</v>
      </c>
      <c r="B145" s="16">
        <v>43581</v>
      </c>
      <c r="C145" s="1" t="s">
        <v>131</v>
      </c>
      <c r="D145" s="4">
        <v>1327289</v>
      </c>
      <c r="E145" s="6">
        <v>1625</v>
      </c>
      <c r="F145" s="13" t="s">
        <v>24</v>
      </c>
    </row>
    <row r="146" spans="1:6" x14ac:dyDescent="0.2">
      <c r="A146" s="13" t="s">
        <v>78</v>
      </c>
      <c r="B146" s="16">
        <v>43581</v>
      </c>
      <c r="C146" s="1" t="s">
        <v>132</v>
      </c>
      <c r="D146" s="4">
        <v>1327095</v>
      </c>
      <c r="E146" s="6">
        <v>2357.37</v>
      </c>
      <c r="F146" s="13" t="s">
        <v>24</v>
      </c>
    </row>
    <row r="147" spans="1:6" x14ac:dyDescent="0.2">
      <c r="A147" s="13" t="s">
        <v>78</v>
      </c>
      <c r="B147" s="16">
        <v>43581</v>
      </c>
      <c r="C147" s="1" t="s">
        <v>133</v>
      </c>
      <c r="D147" s="4">
        <v>1327304</v>
      </c>
      <c r="E147" s="6">
        <v>3200</v>
      </c>
      <c r="F147" s="13" t="s">
        <v>24</v>
      </c>
    </row>
    <row r="148" spans="1:6" x14ac:dyDescent="0.2">
      <c r="A148" s="13" t="s">
        <v>78</v>
      </c>
      <c r="B148" s="16">
        <v>43581</v>
      </c>
      <c r="C148" s="1" t="s">
        <v>133</v>
      </c>
      <c r="D148" s="4">
        <v>1327304</v>
      </c>
      <c r="E148" s="6">
        <v>565.82000000000005</v>
      </c>
      <c r="F148" s="13" t="s">
        <v>101</v>
      </c>
    </row>
    <row r="149" spans="1:6" x14ac:dyDescent="0.2">
      <c r="A149" s="13" t="s">
        <v>78</v>
      </c>
      <c r="B149" s="16">
        <v>43586</v>
      </c>
      <c r="C149" s="1" t="s">
        <v>134</v>
      </c>
      <c r="D149" s="4">
        <v>1327310</v>
      </c>
      <c r="E149" s="6">
        <v>7297.15</v>
      </c>
      <c r="F149" s="13" t="s">
        <v>43</v>
      </c>
    </row>
    <row r="150" spans="1:6" x14ac:dyDescent="0.2">
      <c r="A150" s="13" t="s">
        <v>78</v>
      </c>
      <c r="B150" s="16">
        <v>43581</v>
      </c>
      <c r="C150" s="1" t="s">
        <v>135</v>
      </c>
      <c r="D150" s="4">
        <v>1327287</v>
      </c>
      <c r="E150" s="6">
        <v>800</v>
      </c>
      <c r="F150" s="13" t="s">
        <v>24</v>
      </c>
    </row>
    <row r="151" spans="1:6" x14ac:dyDescent="0.2">
      <c r="A151" s="13" t="s">
        <v>78</v>
      </c>
      <c r="B151" s="16">
        <v>43581</v>
      </c>
      <c r="C151" s="1" t="s">
        <v>135</v>
      </c>
      <c r="D151" s="4">
        <v>1327294</v>
      </c>
      <c r="E151" s="6">
        <v>800</v>
      </c>
      <c r="F151" s="13" t="s">
        <v>24</v>
      </c>
    </row>
    <row r="152" spans="1:6" x14ac:dyDescent="0.2">
      <c r="A152" s="13" t="s">
        <v>78</v>
      </c>
      <c r="B152" s="16">
        <v>43560</v>
      </c>
      <c r="C152" s="1" t="s">
        <v>135</v>
      </c>
      <c r="D152" s="4">
        <v>1327146</v>
      </c>
      <c r="E152" s="6">
        <v>1600</v>
      </c>
      <c r="F152" s="13" t="s">
        <v>24</v>
      </c>
    </row>
    <row r="153" spans="1:6" x14ac:dyDescent="0.2">
      <c r="A153" s="13" t="s">
        <v>78</v>
      </c>
      <c r="B153" s="16">
        <v>43560</v>
      </c>
      <c r="C153" s="1" t="s">
        <v>135</v>
      </c>
      <c r="D153" s="4">
        <v>1327146</v>
      </c>
      <c r="E153" s="6">
        <v>610.96</v>
      </c>
      <c r="F153" s="13" t="s">
        <v>101</v>
      </c>
    </row>
    <row r="154" spans="1:6" x14ac:dyDescent="0.2">
      <c r="A154" s="13" t="s">
        <v>78</v>
      </c>
      <c r="B154" s="16">
        <v>43567</v>
      </c>
      <c r="C154" s="1" t="s">
        <v>136</v>
      </c>
      <c r="D154" s="4">
        <v>1327156</v>
      </c>
      <c r="E154" s="6">
        <v>612.5</v>
      </c>
      <c r="F154" s="13" t="s">
        <v>22</v>
      </c>
    </row>
    <row r="155" spans="1:6" x14ac:dyDescent="0.2">
      <c r="A155" s="13" t="s">
        <v>78</v>
      </c>
      <c r="B155" s="16">
        <v>43567</v>
      </c>
      <c r="C155" s="1" t="s">
        <v>137</v>
      </c>
      <c r="D155" s="4">
        <v>1327164</v>
      </c>
      <c r="E155" s="6">
        <v>3080</v>
      </c>
      <c r="F155" s="13" t="s">
        <v>24</v>
      </c>
    </row>
    <row r="156" spans="1:6" x14ac:dyDescent="0.2">
      <c r="A156" s="13" t="s">
        <v>78</v>
      </c>
      <c r="B156" s="16">
        <v>43567</v>
      </c>
      <c r="C156" s="1" t="s">
        <v>138</v>
      </c>
      <c r="D156" s="4">
        <v>1327166</v>
      </c>
      <c r="E156" s="6">
        <v>2520</v>
      </c>
      <c r="F156" s="13" t="s">
        <v>24</v>
      </c>
    </row>
    <row r="157" spans="1:6" x14ac:dyDescent="0.2">
      <c r="A157" s="13" t="s">
        <v>78</v>
      </c>
      <c r="B157" s="16">
        <v>43567</v>
      </c>
      <c r="C157" s="1" t="s">
        <v>138</v>
      </c>
      <c r="D157" s="4">
        <v>1327165</v>
      </c>
      <c r="E157" s="6">
        <v>2240</v>
      </c>
      <c r="F157" s="13" t="s">
        <v>24</v>
      </c>
    </row>
    <row r="158" spans="1:6" x14ac:dyDescent="0.2">
      <c r="A158" s="13" t="s">
        <v>78</v>
      </c>
      <c r="B158" s="16">
        <v>43560</v>
      </c>
      <c r="C158" s="32" t="s">
        <v>54</v>
      </c>
      <c r="D158" s="4">
        <v>1327067</v>
      </c>
      <c r="E158" s="6">
        <v>1200</v>
      </c>
      <c r="F158" s="13" t="s">
        <v>24</v>
      </c>
    </row>
    <row r="159" spans="1:6" x14ac:dyDescent="0.2">
      <c r="A159" s="13" t="s">
        <v>78</v>
      </c>
      <c r="B159" s="16">
        <v>43581</v>
      </c>
      <c r="C159" s="32" t="s">
        <v>54</v>
      </c>
      <c r="D159" s="4">
        <v>1327251</v>
      </c>
      <c r="E159" s="6">
        <v>1200</v>
      </c>
      <c r="F159" s="13" t="s">
        <v>24</v>
      </c>
    </row>
    <row r="160" spans="1:6" x14ac:dyDescent="0.2">
      <c r="A160" s="13" t="s">
        <v>78</v>
      </c>
      <c r="B160" s="16">
        <v>43567</v>
      </c>
      <c r="C160" s="1" t="s">
        <v>139</v>
      </c>
      <c r="D160" s="4">
        <v>1327152</v>
      </c>
      <c r="E160" s="6">
        <v>5391.66</v>
      </c>
      <c r="F160" s="13" t="s">
        <v>24</v>
      </c>
    </row>
    <row r="161" spans="1:6" x14ac:dyDescent="0.2">
      <c r="A161" s="13" t="s">
        <v>78</v>
      </c>
      <c r="B161" s="16">
        <v>43560</v>
      </c>
      <c r="C161" s="1" t="s">
        <v>140</v>
      </c>
      <c r="D161" s="4">
        <v>1327117</v>
      </c>
      <c r="E161" s="6">
        <v>1925</v>
      </c>
      <c r="F161" s="13" t="s">
        <v>24</v>
      </c>
    </row>
    <row r="162" spans="1:6" x14ac:dyDescent="0.2">
      <c r="A162" s="13" t="s">
        <v>78</v>
      </c>
      <c r="B162" s="16">
        <v>43581</v>
      </c>
      <c r="C162" s="1" t="s">
        <v>141</v>
      </c>
      <c r="D162" s="4">
        <v>1327280</v>
      </c>
      <c r="E162" s="6">
        <v>500</v>
      </c>
      <c r="F162" s="13" t="s">
        <v>24</v>
      </c>
    </row>
    <row r="163" spans="1:6" x14ac:dyDescent="0.2">
      <c r="A163" s="13" t="s">
        <v>78</v>
      </c>
      <c r="B163" s="16">
        <v>43572</v>
      </c>
      <c r="C163" s="1" t="s">
        <v>142</v>
      </c>
      <c r="D163" s="4">
        <v>1327248</v>
      </c>
      <c r="E163" s="6">
        <v>11217.2</v>
      </c>
      <c r="F163" s="13" t="s">
        <v>22</v>
      </c>
    </row>
    <row r="164" spans="1:6" x14ac:dyDescent="0.2">
      <c r="A164" s="13" t="s">
        <v>78</v>
      </c>
      <c r="B164" s="16">
        <v>43567</v>
      </c>
      <c r="C164" s="1" t="s">
        <v>143</v>
      </c>
      <c r="D164" s="4">
        <v>1327138</v>
      </c>
      <c r="E164" s="6">
        <v>745.5</v>
      </c>
      <c r="F164" s="13" t="s">
        <v>24</v>
      </c>
    </row>
    <row r="165" spans="1:6" x14ac:dyDescent="0.2">
      <c r="A165" s="13" t="s">
        <v>78</v>
      </c>
      <c r="B165" s="16">
        <v>43572</v>
      </c>
      <c r="C165" s="1" t="s">
        <v>144</v>
      </c>
      <c r="D165" s="4">
        <v>1327208</v>
      </c>
      <c r="E165" s="6">
        <v>7000</v>
      </c>
      <c r="F165" s="13" t="s">
        <v>24</v>
      </c>
    </row>
    <row r="166" spans="1:6" x14ac:dyDescent="0.2">
      <c r="A166" s="13" t="s">
        <v>78</v>
      </c>
      <c r="B166" s="16">
        <v>43567</v>
      </c>
      <c r="C166" s="1" t="s">
        <v>144</v>
      </c>
      <c r="D166" s="4">
        <v>1327194</v>
      </c>
      <c r="E166" s="6">
        <v>7000</v>
      </c>
      <c r="F166" s="13" t="s">
        <v>24</v>
      </c>
    </row>
    <row r="167" spans="1:6" x14ac:dyDescent="0.2">
      <c r="A167" s="13" t="s">
        <v>78</v>
      </c>
      <c r="B167" s="16">
        <v>43567</v>
      </c>
      <c r="C167" s="1" t="s">
        <v>144</v>
      </c>
      <c r="D167" s="4">
        <v>1327195</v>
      </c>
      <c r="E167" s="6">
        <v>7000</v>
      </c>
      <c r="F167" s="13" t="s">
        <v>24</v>
      </c>
    </row>
    <row r="168" spans="1:6" x14ac:dyDescent="0.2">
      <c r="A168" s="13" t="s">
        <v>78</v>
      </c>
      <c r="B168" s="16">
        <v>43567</v>
      </c>
      <c r="C168" s="36" t="s">
        <v>54</v>
      </c>
      <c r="D168" s="4">
        <v>1327191</v>
      </c>
      <c r="E168" s="6">
        <v>1650</v>
      </c>
      <c r="F168" s="13" t="s">
        <v>24</v>
      </c>
    </row>
    <row r="169" spans="1:6" x14ac:dyDescent="0.2">
      <c r="A169" s="13" t="s">
        <v>78</v>
      </c>
      <c r="B169" s="16">
        <v>43560</v>
      </c>
      <c r="C169" s="1" t="s">
        <v>145</v>
      </c>
      <c r="D169" s="4">
        <v>1327099</v>
      </c>
      <c r="E169" s="6">
        <v>650</v>
      </c>
      <c r="F169" s="13" t="s">
        <v>24</v>
      </c>
    </row>
    <row r="170" spans="1:6" x14ac:dyDescent="0.2">
      <c r="A170" s="13" t="s">
        <v>78</v>
      </c>
      <c r="B170" s="16">
        <v>43560</v>
      </c>
      <c r="C170" s="1" t="s">
        <v>146</v>
      </c>
      <c r="D170" s="4">
        <v>1327071</v>
      </c>
      <c r="E170" s="6">
        <v>1000</v>
      </c>
      <c r="F170" s="13" t="s">
        <v>24</v>
      </c>
    </row>
    <row r="171" spans="1:6" x14ac:dyDescent="0.2">
      <c r="A171" s="13" t="s">
        <v>78</v>
      </c>
      <c r="B171" s="16">
        <v>43572</v>
      </c>
      <c r="C171" s="1" t="s">
        <v>147</v>
      </c>
      <c r="D171" s="4">
        <v>1327241</v>
      </c>
      <c r="E171" s="6">
        <v>650</v>
      </c>
      <c r="F171" s="13" t="s">
        <v>24</v>
      </c>
    </row>
    <row r="172" spans="1:6" x14ac:dyDescent="0.2">
      <c r="A172" s="13" t="s">
        <v>78</v>
      </c>
      <c r="B172" s="16">
        <v>43572</v>
      </c>
      <c r="C172" s="1" t="s">
        <v>147</v>
      </c>
      <c r="D172" s="4">
        <v>1327246</v>
      </c>
      <c r="E172" s="6">
        <v>1984.2</v>
      </c>
      <c r="F172" s="13" t="s">
        <v>24</v>
      </c>
    </row>
    <row r="173" spans="1:6" x14ac:dyDescent="0.2">
      <c r="A173" s="13" t="s">
        <v>78</v>
      </c>
      <c r="B173" s="16">
        <v>43581</v>
      </c>
      <c r="C173" s="1" t="s">
        <v>147</v>
      </c>
      <c r="D173" s="4">
        <v>1327255</v>
      </c>
      <c r="E173" s="6">
        <v>684.2</v>
      </c>
      <c r="F173" s="13" t="s">
        <v>24</v>
      </c>
    </row>
    <row r="174" spans="1:6" x14ac:dyDescent="0.2">
      <c r="A174" s="13" t="s">
        <v>78</v>
      </c>
      <c r="B174" s="16">
        <v>43560</v>
      </c>
      <c r="C174" s="1" t="s">
        <v>147</v>
      </c>
      <c r="D174" s="4">
        <v>1327098</v>
      </c>
      <c r="E174" s="6">
        <v>2450.85</v>
      </c>
      <c r="F174" s="13" t="s">
        <v>24</v>
      </c>
    </row>
    <row r="175" spans="1:6" x14ac:dyDescent="0.2">
      <c r="A175" s="13" t="s">
        <v>78</v>
      </c>
      <c r="B175" s="16">
        <v>43560</v>
      </c>
      <c r="C175" s="32" t="s">
        <v>54</v>
      </c>
      <c r="D175" s="4">
        <v>1327073</v>
      </c>
      <c r="E175" s="6">
        <v>1623.2</v>
      </c>
      <c r="F175" s="13" t="s">
        <v>24</v>
      </c>
    </row>
    <row r="176" spans="1:6" x14ac:dyDescent="0.2">
      <c r="A176" s="13" t="s">
        <v>78</v>
      </c>
      <c r="B176" s="16">
        <v>43581</v>
      </c>
      <c r="C176" s="1" t="s">
        <v>148</v>
      </c>
      <c r="D176" s="4">
        <v>1327284</v>
      </c>
      <c r="E176" s="6">
        <v>600</v>
      </c>
      <c r="F176" s="13" t="s">
        <v>24</v>
      </c>
    </row>
    <row r="177" spans="1:6" x14ac:dyDescent="0.2">
      <c r="A177" s="13" t="s">
        <v>78</v>
      </c>
      <c r="B177" s="16">
        <v>43567</v>
      </c>
      <c r="C177" s="1" t="s">
        <v>149</v>
      </c>
      <c r="D177" s="4">
        <v>1327184</v>
      </c>
      <c r="E177" s="6">
        <v>500</v>
      </c>
      <c r="F177" s="13" t="s">
        <v>24</v>
      </c>
    </row>
    <row r="178" spans="1:6" x14ac:dyDescent="0.2">
      <c r="A178" s="13" t="s">
        <v>78</v>
      </c>
      <c r="B178" s="16">
        <v>43560</v>
      </c>
      <c r="C178" s="35" t="s">
        <v>150</v>
      </c>
      <c r="D178" s="4">
        <v>1327134</v>
      </c>
      <c r="E178" s="6">
        <v>1350</v>
      </c>
      <c r="F178" s="13" t="s">
        <v>24</v>
      </c>
    </row>
    <row r="179" spans="1:6" x14ac:dyDescent="0.2">
      <c r="A179" s="13" t="s">
        <v>78</v>
      </c>
      <c r="B179" s="16">
        <v>43560</v>
      </c>
      <c r="C179" s="1" t="s">
        <v>151</v>
      </c>
      <c r="D179" s="4">
        <v>1327130</v>
      </c>
      <c r="E179" s="6">
        <v>550</v>
      </c>
      <c r="F179" s="13" t="s">
        <v>24</v>
      </c>
    </row>
    <row r="180" spans="1:6" x14ac:dyDescent="0.2">
      <c r="A180" s="13" t="s">
        <v>78</v>
      </c>
      <c r="B180" s="16">
        <v>43560</v>
      </c>
      <c r="C180" s="32" t="s">
        <v>54</v>
      </c>
      <c r="D180" s="4">
        <v>1327111</v>
      </c>
      <c r="E180" s="6">
        <v>700</v>
      </c>
      <c r="F180" s="13" t="s">
        <v>24</v>
      </c>
    </row>
    <row r="181" spans="1:6" x14ac:dyDescent="0.2">
      <c r="A181" s="13" t="s">
        <v>78</v>
      </c>
      <c r="B181" s="16">
        <v>43560</v>
      </c>
      <c r="C181" s="32" t="s">
        <v>54</v>
      </c>
      <c r="D181" s="4">
        <v>1327112</v>
      </c>
      <c r="E181" s="6">
        <v>7000</v>
      </c>
      <c r="F181" s="13" t="s">
        <v>24</v>
      </c>
    </row>
    <row r="182" spans="1:6" x14ac:dyDescent="0.2">
      <c r="A182" s="13" t="s">
        <v>78</v>
      </c>
      <c r="B182" s="16">
        <v>43567</v>
      </c>
      <c r="C182" s="1" t="s">
        <v>152</v>
      </c>
      <c r="D182" s="4">
        <v>1327167</v>
      </c>
      <c r="E182" s="6">
        <v>2240</v>
      </c>
      <c r="F182" s="13" t="s">
        <v>24</v>
      </c>
    </row>
    <row r="183" spans="1:6" x14ac:dyDescent="0.2">
      <c r="A183" s="13" t="s">
        <v>78</v>
      </c>
      <c r="B183" s="16">
        <v>43581</v>
      </c>
      <c r="C183" s="32" t="s">
        <v>54</v>
      </c>
      <c r="D183" s="4">
        <v>1327285</v>
      </c>
      <c r="E183" s="6">
        <v>500</v>
      </c>
      <c r="F183" s="13" t="s">
        <v>24</v>
      </c>
    </row>
    <row r="184" spans="1:6" x14ac:dyDescent="0.2">
      <c r="A184" s="13" t="s">
        <v>78</v>
      </c>
      <c r="B184" s="16">
        <v>43560</v>
      </c>
      <c r="C184" s="1" t="s">
        <v>153</v>
      </c>
      <c r="D184" s="4">
        <v>1327113</v>
      </c>
      <c r="E184" s="6">
        <v>4400</v>
      </c>
      <c r="F184" s="13" t="s">
        <v>24</v>
      </c>
    </row>
    <row r="185" spans="1:6" x14ac:dyDescent="0.2">
      <c r="A185" s="13" t="s">
        <v>78</v>
      </c>
      <c r="B185" s="16">
        <v>43560</v>
      </c>
      <c r="C185" s="1" t="s">
        <v>153</v>
      </c>
      <c r="D185" s="4">
        <v>1327114</v>
      </c>
      <c r="E185" s="6">
        <v>637.1</v>
      </c>
      <c r="F185" s="13" t="s">
        <v>101</v>
      </c>
    </row>
    <row r="186" spans="1:6" x14ac:dyDescent="0.2">
      <c r="A186" s="13" t="s">
        <v>78</v>
      </c>
      <c r="B186" s="16">
        <v>43560</v>
      </c>
      <c r="C186" s="1" t="s">
        <v>154</v>
      </c>
      <c r="D186" s="4">
        <v>1327119</v>
      </c>
      <c r="E186" s="6">
        <v>1650</v>
      </c>
      <c r="F186" s="13" t="s">
        <v>24</v>
      </c>
    </row>
    <row r="187" spans="1:6" x14ac:dyDescent="0.2">
      <c r="A187" s="13" t="s">
        <v>78</v>
      </c>
      <c r="B187" s="16">
        <v>43567</v>
      </c>
      <c r="C187" s="1" t="s">
        <v>155</v>
      </c>
      <c r="D187" s="4">
        <v>1327186</v>
      </c>
      <c r="E187" s="6">
        <v>2134.15</v>
      </c>
      <c r="F187" s="13" t="s">
        <v>24</v>
      </c>
    </row>
    <row r="188" spans="1:6" x14ac:dyDescent="0.2">
      <c r="A188" s="13" t="s">
        <v>78</v>
      </c>
      <c r="B188" s="16">
        <v>43572</v>
      </c>
      <c r="C188" s="1" t="s">
        <v>156</v>
      </c>
      <c r="D188" s="4">
        <v>1327217</v>
      </c>
      <c r="E188" s="6">
        <v>2240</v>
      </c>
      <c r="F188" s="13" t="s">
        <v>24</v>
      </c>
    </row>
    <row r="189" spans="1:6" x14ac:dyDescent="0.2">
      <c r="A189" s="13" t="s">
        <v>78</v>
      </c>
      <c r="B189" s="16">
        <v>43567</v>
      </c>
      <c r="C189" s="1" t="s">
        <v>157</v>
      </c>
      <c r="D189" s="4">
        <v>1327151</v>
      </c>
      <c r="E189" s="6">
        <v>1500</v>
      </c>
      <c r="F189" s="13" t="s">
        <v>82</v>
      </c>
    </row>
    <row r="190" spans="1:6" x14ac:dyDescent="0.2">
      <c r="A190" s="13" t="s">
        <v>78</v>
      </c>
      <c r="B190" s="16">
        <v>43572</v>
      </c>
      <c r="C190" s="1" t="s">
        <v>158</v>
      </c>
      <c r="D190" s="4">
        <v>1327203</v>
      </c>
      <c r="E190" s="6">
        <v>15875</v>
      </c>
      <c r="F190" s="13" t="s">
        <v>24</v>
      </c>
    </row>
    <row r="191" spans="1:6" x14ac:dyDescent="0.2">
      <c r="A191" s="13" t="s">
        <v>78</v>
      </c>
      <c r="B191" s="16">
        <v>43567</v>
      </c>
      <c r="C191" s="1" t="s">
        <v>159</v>
      </c>
      <c r="D191" s="4">
        <v>1327139</v>
      </c>
      <c r="E191" s="6">
        <v>3500</v>
      </c>
      <c r="F191" s="13" t="s">
        <v>24</v>
      </c>
    </row>
    <row r="192" spans="1:6" x14ac:dyDescent="0.2">
      <c r="A192" s="13" t="s">
        <v>78</v>
      </c>
      <c r="B192" s="16">
        <v>43567</v>
      </c>
      <c r="C192" s="1" t="s">
        <v>160</v>
      </c>
      <c r="D192" s="4">
        <v>1327171</v>
      </c>
      <c r="E192" s="6">
        <v>650</v>
      </c>
      <c r="F192" s="13" t="s">
        <v>24</v>
      </c>
    </row>
    <row r="193" spans="1:6" x14ac:dyDescent="0.2">
      <c r="A193" s="13" t="s">
        <v>78</v>
      </c>
      <c r="B193" s="16">
        <v>43560</v>
      </c>
      <c r="C193" s="1" t="s">
        <v>161</v>
      </c>
      <c r="D193" s="4">
        <v>1327118</v>
      </c>
      <c r="E193" s="6">
        <v>1250</v>
      </c>
      <c r="F193" s="13" t="s">
        <v>24</v>
      </c>
    </row>
    <row r="194" spans="1:6" x14ac:dyDescent="0.2">
      <c r="A194" s="13" t="s">
        <v>78</v>
      </c>
      <c r="B194" s="16">
        <v>43581</v>
      </c>
      <c r="C194" s="1" t="s">
        <v>162</v>
      </c>
      <c r="D194" s="4">
        <v>1327292</v>
      </c>
      <c r="E194" s="6">
        <v>21666.67</v>
      </c>
      <c r="F194" s="13" t="s">
        <v>24</v>
      </c>
    </row>
    <row r="195" spans="1:6" x14ac:dyDescent="0.2">
      <c r="A195" s="13" t="s">
        <v>78</v>
      </c>
      <c r="B195" s="16">
        <v>43560</v>
      </c>
      <c r="C195" s="1" t="s">
        <v>163</v>
      </c>
      <c r="D195" s="4">
        <v>1327129</v>
      </c>
      <c r="E195" s="6">
        <v>7000</v>
      </c>
      <c r="F195" s="13" t="s">
        <v>24</v>
      </c>
    </row>
    <row r="196" spans="1:6" x14ac:dyDescent="0.2">
      <c r="A196" s="13" t="s">
        <v>78</v>
      </c>
      <c r="B196" s="16">
        <v>43560</v>
      </c>
      <c r="C196" s="1" t="s">
        <v>163</v>
      </c>
      <c r="D196" s="4">
        <v>1327127</v>
      </c>
      <c r="E196" s="6">
        <v>7000</v>
      </c>
      <c r="F196" s="13" t="s">
        <v>24</v>
      </c>
    </row>
    <row r="197" spans="1:6" x14ac:dyDescent="0.2">
      <c r="A197" s="13" t="s">
        <v>78</v>
      </c>
      <c r="B197" s="16">
        <v>43560</v>
      </c>
      <c r="C197" s="1" t="s">
        <v>163</v>
      </c>
      <c r="D197" s="4">
        <v>1327128</v>
      </c>
      <c r="E197" s="6">
        <v>5000</v>
      </c>
      <c r="F197" s="13" t="s">
        <v>24</v>
      </c>
    </row>
    <row r="198" spans="1:6" x14ac:dyDescent="0.2">
      <c r="A198" s="13" t="s">
        <v>78</v>
      </c>
      <c r="B198" s="16">
        <v>43581</v>
      </c>
      <c r="C198" s="1" t="s">
        <v>164</v>
      </c>
      <c r="D198" s="4">
        <v>1327296</v>
      </c>
      <c r="E198" s="6">
        <v>3092.92</v>
      </c>
      <c r="F198" s="13" t="s">
        <v>22</v>
      </c>
    </row>
    <row r="199" spans="1:6" x14ac:dyDescent="0.2">
      <c r="A199" s="13" t="s">
        <v>78</v>
      </c>
      <c r="B199" s="16">
        <v>43581</v>
      </c>
      <c r="C199" s="1" t="s">
        <v>165</v>
      </c>
      <c r="D199" s="4">
        <v>1327254</v>
      </c>
      <c r="E199" s="6">
        <v>715</v>
      </c>
      <c r="F199" s="13" t="s">
        <v>26</v>
      </c>
    </row>
    <row r="200" spans="1:6" x14ac:dyDescent="0.2">
      <c r="A200" s="13" t="s">
        <v>78</v>
      </c>
      <c r="B200" s="16">
        <v>43560</v>
      </c>
      <c r="C200" s="32" t="s">
        <v>54</v>
      </c>
      <c r="D200" s="4">
        <v>1327105</v>
      </c>
      <c r="E200" s="6">
        <v>600</v>
      </c>
      <c r="F200" s="13" t="s">
        <v>101</v>
      </c>
    </row>
    <row r="201" spans="1:6" x14ac:dyDescent="0.2">
      <c r="A201" s="13" t="s">
        <v>78</v>
      </c>
      <c r="B201" s="16">
        <v>43572</v>
      </c>
      <c r="C201" s="1" t="s">
        <v>166</v>
      </c>
      <c r="D201" s="4">
        <v>1327233</v>
      </c>
      <c r="E201" s="6">
        <v>1650</v>
      </c>
      <c r="F201" s="13" t="s">
        <v>24</v>
      </c>
    </row>
    <row r="202" spans="1:6" x14ac:dyDescent="0.2">
      <c r="A202" s="13" t="s">
        <v>78</v>
      </c>
      <c r="B202" s="16">
        <v>43581</v>
      </c>
      <c r="C202" s="32" t="s">
        <v>54</v>
      </c>
      <c r="D202" s="4">
        <v>1327274</v>
      </c>
      <c r="E202" s="6">
        <v>900</v>
      </c>
      <c r="F202" s="13" t="s">
        <v>24</v>
      </c>
    </row>
    <row r="203" spans="1:6" x14ac:dyDescent="0.2">
      <c r="A203" s="13" t="s">
        <v>78</v>
      </c>
      <c r="B203" s="16">
        <v>43560</v>
      </c>
      <c r="C203" s="1" t="s">
        <v>167</v>
      </c>
      <c r="D203" s="4">
        <v>1327124</v>
      </c>
      <c r="E203" s="6">
        <v>10000</v>
      </c>
      <c r="F203" s="13" t="s">
        <v>24</v>
      </c>
    </row>
    <row r="204" spans="1:6" x14ac:dyDescent="0.2">
      <c r="A204" s="13" t="s">
        <v>78</v>
      </c>
      <c r="B204" s="16">
        <v>43560</v>
      </c>
      <c r="C204" s="32" t="s">
        <v>54</v>
      </c>
      <c r="D204" s="4">
        <v>1327135</v>
      </c>
      <c r="E204" s="6">
        <v>900</v>
      </c>
      <c r="F204" s="13" t="s">
        <v>24</v>
      </c>
    </row>
    <row r="205" spans="1:6" x14ac:dyDescent="0.2">
      <c r="A205" s="13" t="s">
        <v>78</v>
      </c>
      <c r="B205" s="16">
        <v>43560</v>
      </c>
      <c r="C205" s="32" t="s">
        <v>54</v>
      </c>
      <c r="D205" s="4">
        <v>1327120</v>
      </c>
      <c r="E205" s="6">
        <v>900</v>
      </c>
      <c r="F205" s="13" t="s">
        <v>24</v>
      </c>
    </row>
    <row r="206" spans="1:6" x14ac:dyDescent="0.2">
      <c r="A206" s="13" t="s">
        <v>78</v>
      </c>
      <c r="B206" s="16">
        <v>43581</v>
      </c>
      <c r="C206" s="32" t="s">
        <v>54</v>
      </c>
      <c r="D206" s="4">
        <v>1327290</v>
      </c>
      <c r="E206" s="6">
        <v>1000</v>
      </c>
      <c r="F206" s="13" t="s">
        <v>24</v>
      </c>
    </row>
    <row r="207" spans="1:6" x14ac:dyDescent="0.2">
      <c r="A207" s="13" t="s">
        <v>78</v>
      </c>
      <c r="B207" s="16">
        <v>43560</v>
      </c>
      <c r="C207" s="1" t="s">
        <v>168</v>
      </c>
      <c r="D207" s="4">
        <v>1327083</v>
      </c>
      <c r="E207" s="6">
        <v>19458.95</v>
      </c>
      <c r="F207" s="13" t="s">
        <v>24</v>
      </c>
    </row>
    <row r="208" spans="1:6" x14ac:dyDescent="0.2">
      <c r="A208" s="13" t="s">
        <v>78</v>
      </c>
      <c r="B208" s="16">
        <v>43581</v>
      </c>
      <c r="C208" s="1" t="s">
        <v>169</v>
      </c>
      <c r="D208" s="4">
        <v>1327271</v>
      </c>
      <c r="E208" s="6">
        <v>8400</v>
      </c>
      <c r="F208" s="13" t="s">
        <v>52</v>
      </c>
    </row>
    <row r="209" spans="1:6" x14ac:dyDescent="0.2">
      <c r="A209" s="13" t="s">
        <v>78</v>
      </c>
      <c r="B209" s="16">
        <v>43567</v>
      </c>
      <c r="C209" s="1" t="s">
        <v>170</v>
      </c>
      <c r="D209" s="4">
        <v>1327163</v>
      </c>
      <c r="E209" s="6">
        <v>550</v>
      </c>
      <c r="F209" s="13" t="s">
        <v>24</v>
      </c>
    </row>
    <row r="210" spans="1:6" x14ac:dyDescent="0.2">
      <c r="A210" s="13" t="s">
        <v>78</v>
      </c>
      <c r="B210" s="16">
        <v>43560</v>
      </c>
      <c r="C210" s="1" t="s">
        <v>171</v>
      </c>
      <c r="D210" s="4">
        <v>1327100</v>
      </c>
      <c r="E210" s="6">
        <v>20000</v>
      </c>
      <c r="F210" s="13" t="s">
        <v>82</v>
      </c>
    </row>
    <row r="211" spans="1:6" x14ac:dyDescent="0.2">
      <c r="A211" s="13" t="s">
        <v>78</v>
      </c>
      <c r="B211" s="16">
        <v>43567</v>
      </c>
      <c r="C211" s="32" t="s">
        <v>54</v>
      </c>
      <c r="D211" s="4">
        <v>1327140</v>
      </c>
      <c r="E211" s="6">
        <v>1200</v>
      </c>
      <c r="F211" s="13" t="s">
        <v>24</v>
      </c>
    </row>
    <row r="212" spans="1:6" x14ac:dyDescent="0.2">
      <c r="A212" s="13" t="s">
        <v>172</v>
      </c>
      <c r="B212" s="16">
        <v>43572</v>
      </c>
      <c r="C212" s="1" t="s">
        <v>173</v>
      </c>
      <c r="D212" s="4">
        <v>1300668</v>
      </c>
      <c r="E212" s="6">
        <v>1170</v>
      </c>
      <c r="F212" s="13" t="s">
        <v>35</v>
      </c>
    </row>
    <row r="213" spans="1:6" x14ac:dyDescent="0.2">
      <c r="A213" s="13" t="s">
        <v>172</v>
      </c>
      <c r="B213" s="16">
        <v>43572</v>
      </c>
      <c r="C213" s="1" t="s">
        <v>174</v>
      </c>
      <c r="D213" s="4">
        <v>1300666</v>
      </c>
      <c r="E213" s="6">
        <v>422957</v>
      </c>
      <c r="F213" s="13" t="s">
        <v>35</v>
      </c>
    </row>
    <row r="214" spans="1:6" x14ac:dyDescent="0.2">
      <c r="A214" s="13" t="s">
        <v>175</v>
      </c>
      <c r="B214" s="16">
        <v>43572</v>
      </c>
      <c r="C214" s="1" t="s">
        <v>176</v>
      </c>
      <c r="D214" s="4">
        <v>1301199</v>
      </c>
      <c r="E214" s="6">
        <v>3115.22</v>
      </c>
      <c r="F214" s="13" t="s">
        <v>177</v>
      </c>
    </row>
    <row r="215" spans="1:6" x14ac:dyDescent="0.2">
      <c r="A215" s="13" t="s">
        <v>175</v>
      </c>
      <c r="B215" s="16">
        <v>43572</v>
      </c>
      <c r="C215" s="1" t="s">
        <v>178</v>
      </c>
      <c r="D215" s="4">
        <v>1301200</v>
      </c>
      <c r="E215" s="6">
        <v>7705.25</v>
      </c>
      <c r="F215" s="13" t="s">
        <v>177</v>
      </c>
    </row>
    <row r="216" spans="1:6" x14ac:dyDescent="0.2">
      <c r="A216" s="13" t="s">
        <v>175</v>
      </c>
      <c r="B216" s="16">
        <v>43581</v>
      </c>
      <c r="C216" s="1" t="s">
        <v>179</v>
      </c>
      <c r="D216" s="4">
        <v>1301204</v>
      </c>
      <c r="E216" s="6">
        <v>1426.4</v>
      </c>
      <c r="F216" s="13" t="s">
        <v>35</v>
      </c>
    </row>
    <row r="217" spans="1:6" x14ac:dyDescent="0.2">
      <c r="A217" s="13" t="s">
        <v>175</v>
      </c>
      <c r="B217" s="16">
        <v>43572</v>
      </c>
      <c r="C217" s="1" t="s">
        <v>110</v>
      </c>
      <c r="D217" s="4">
        <v>1301197</v>
      </c>
      <c r="E217" s="6">
        <v>13151.24</v>
      </c>
      <c r="F217" s="13" t="s">
        <v>180</v>
      </c>
    </row>
    <row r="218" spans="1:6" x14ac:dyDescent="0.2">
      <c r="A218" s="13" t="s">
        <v>175</v>
      </c>
      <c r="B218" s="16">
        <v>43572</v>
      </c>
      <c r="C218" s="1" t="s">
        <v>110</v>
      </c>
      <c r="D218" s="4">
        <v>1301198</v>
      </c>
      <c r="E218" s="6">
        <v>69311.820000000007</v>
      </c>
      <c r="F218" s="13" t="s">
        <v>180</v>
      </c>
    </row>
  </sheetData>
  <autoFilter ref="A1:V24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B17" workbookViewId="0">
      <selection activeCell="D48" sqref="D48"/>
    </sheetView>
    <sheetView topLeftCell="B17" workbookViewId="1"/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181</v>
      </c>
    </row>
    <row r="2" spans="1:20" hidden="1" x14ac:dyDescent="0.2">
      <c r="A2" s="8" t="s">
        <v>182</v>
      </c>
    </row>
    <row r="3" spans="1:20" hidden="1" x14ac:dyDescent="0.2">
      <c r="A3" s="8" t="s">
        <v>183</v>
      </c>
    </row>
    <row r="4" spans="1:20" hidden="1" x14ac:dyDescent="0.2">
      <c r="A4" s="8" t="s">
        <v>184</v>
      </c>
    </row>
    <row r="5" spans="1:20" hidden="1" x14ac:dyDescent="0.2">
      <c r="A5" s="8" t="s">
        <v>185</v>
      </c>
    </row>
    <row r="6" spans="1:20" hidden="1" x14ac:dyDescent="0.2">
      <c r="A6" s="8" t="s">
        <v>186</v>
      </c>
    </row>
    <row r="7" spans="1:20" hidden="1" x14ac:dyDescent="0.2">
      <c r="A7" s="8" t="s">
        <v>187</v>
      </c>
    </row>
    <row r="8" spans="1:20" hidden="1" x14ac:dyDescent="0.2">
      <c r="A8" s="8" t="s">
        <v>188</v>
      </c>
    </row>
    <row r="9" spans="1:20" hidden="1" x14ac:dyDescent="0.2">
      <c r="A9" s="8" t="s">
        <v>189</v>
      </c>
    </row>
    <row r="10" spans="1:20" hidden="1" x14ac:dyDescent="0.2">
      <c r="A10" s="8" t="s">
        <v>190</v>
      </c>
    </row>
    <row r="11" spans="1:20" hidden="1" x14ac:dyDescent="0.2">
      <c r="A11" s="8" t="s">
        <v>191</v>
      </c>
    </row>
    <row r="12" spans="1:20" hidden="1" x14ac:dyDescent="0.2">
      <c r="A12" s="8" t="s">
        <v>192</v>
      </c>
    </row>
    <row r="13" spans="1:20" hidden="1" x14ac:dyDescent="0.2">
      <c r="A13" s="8" t="s">
        <v>193</v>
      </c>
    </row>
    <row r="14" spans="1:20" hidden="1" x14ac:dyDescent="0.2">
      <c r="A14" s="8" t="s">
        <v>194</v>
      </c>
    </row>
    <row r="15" spans="1:20" hidden="1" x14ac:dyDescent="0.2">
      <c r="A15" s="8" t="s">
        <v>195</v>
      </c>
    </row>
    <row r="16" spans="1:20" hidden="1" x14ac:dyDescent="0.2">
      <c r="A16" s="8" t="s">
        <v>196</v>
      </c>
      <c r="B16" s="8" t="s">
        <v>197</v>
      </c>
      <c r="C16" s="8" t="s">
        <v>198</v>
      </c>
      <c r="D16" s="8" t="s">
        <v>199</v>
      </c>
      <c r="E16" s="8" t="s">
        <v>200</v>
      </c>
      <c r="F16" t="s">
        <v>201</v>
      </c>
      <c r="G16" t="s">
        <v>202</v>
      </c>
      <c r="H16" t="s">
        <v>203</v>
      </c>
      <c r="I16" t="s">
        <v>204</v>
      </c>
      <c r="K16" s="8" t="s">
        <v>205</v>
      </c>
      <c r="L16" s="8" t="s">
        <v>206</v>
      </c>
      <c r="M16" s="8" t="s">
        <v>207</v>
      </c>
      <c r="N16" s="8" t="s">
        <v>208</v>
      </c>
      <c r="O16" s="8" t="s">
        <v>209</v>
      </c>
      <c r="P16" s="8" t="s">
        <v>210</v>
      </c>
      <c r="Q16" s="8" t="s">
        <v>211</v>
      </c>
      <c r="R16" s="8" t="s">
        <v>212</v>
      </c>
      <c r="S16" s="8" t="s">
        <v>213</v>
      </c>
      <c r="T16" s="8" t="s">
        <v>214</v>
      </c>
    </row>
    <row r="17" spans="1:21" ht="42.75" x14ac:dyDescent="0.2">
      <c r="B17" s="9" t="s">
        <v>215</v>
      </c>
      <c r="C17" s="10" t="s">
        <v>216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217</v>
      </c>
      <c r="I17" s="7" t="s">
        <v>18</v>
      </c>
      <c r="J17" s="24" t="s">
        <v>218</v>
      </c>
      <c r="K17" s="10" t="s">
        <v>19</v>
      </c>
      <c r="L17" s="10" t="s">
        <v>219</v>
      </c>
      <c r="M17" s="10" t="s">
        <v>220</v>
      </c>
      <c r="N17" s="10" t="s">
        <v>221</v>
      </c>
      <c r="O17" s="10" t="s">
        <v>222</v>
      </c>
      <c r="P17" s="10" t="s">
        <v>223</v>
      </c>
      <c r="Q17" s="10" t="s">
        <v>224</v>
      </c>
      <c r="R17" s="10" t="s">
        <v>225</v>
      </c>
      <c r="S17" s="10" t="s">
        <v>226</v>
      </c>
      <c r="T17" s="10" t="s">
        <v>227</v>
      </c>
    </row>
    <row r="18" spans="1:21" hidden="1" x14ac:dyDescent="0.2">
      <c r="A18" s="8" t="s">
        <v>228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1" outlineLevel="1" x14ac:dyDescent="0.2">
      <c r="A19" s="8" t="s">
        <v>229</v>
      </c>
      <c r="B19" s="11" t="s">
        <v>230</v>
      </c>
      <c r="C19" s="12">
        <v>1000362</v>
      </c>
      <c r="D19" s="13" t="s">
        <v>231</v>
      </c>
      <c r="E19" s="16">
        <v>43560</v>
      </c>
      <c r="F19" s="1" t="s">
        <v>232</v>
      </c>
      <c r="G19" s="4">
        <v>1303043</v>
      </c>
      <c r="H19" s="1" t="s">
        <v>233</v>
      </c>
      <c r="I19" s="6">
        <v>2250</v>
      </c>
      <c r="J19" s="25"/>
      <c r="K19" s="13" t="s">
        <v>24</v>
      </c>
      <c r="L19" s="13" t="s">
        <v>234</v>
      </c>
      <c r="M19" s="13" t="s">
        <v>235</v>
      </c>
      <c r="N19" s="13" t="s">
        <v>236</v>
      </c>
      <c r="O19" s="13" t="s">
        <v>237</v>
      </c>
      <c r="P19" s="17">
        <v>3101686</v>
      </c>
      <c r="Q19" s="17">
        <v>202001</v>
      </c>
      <c r="R19" s="13" t="s">
        <v>238</v>
      </c>
      <c r="S19" s="13" t="s">
        <v>239</v>
      </c>
      <c r="T19" s="18" t="s">
        <v>240</v>
      </c>
    </row>
    <row r="20" spans="1:21" outlineLevel="1" x14ac:dyDescent="0.2">
      <c r="A20" s="8" t="s">
        <v>229</v>
      </c>
      <c r="B20" s="11" t="s">
        <v>230</v>
      </c>
      <c r="C20" s="12">
        <v>1003738</v>
      </c>
      <c r="D20" s="13" t="s">
        <v>231</v>
      </c>
      <c r="E20" s="16">
        <v>43560</v>
      </c>
      <c r="F20" s="1" t="s">
        <v>100</v>
      </c>
      <c r="G20" s="4">
        <v>1303047</v>
      </c>
      <c r="H20" s="1" t="s">
        <v>233</v>
      </c>
      <c r="I20" s="6">
        <v>1400</v>
      </c>
      <c r="J20" s="25"/>
      <c r="K20" s="13" t="s">
        <v>24</v>
      </c>
      <c r="L20" s="13" t="s">
        <v>234</v>
      </c>
      <c r="M20" s="13" t="s">
        <v>241</v>
      </c>
      <c r="N20" s="13" t="s">
        <v>242</v>
      </c>
      <c r="O20" s="13" t="s">
        <v>237</v>
      </c>
      <c r="P20" s="17">
        <v>3101671</v>
      </c>
      <c r="Q20" s="17">
        <v>202001</v>
      </c>
      <c r="R20" s="13" t="s">
        <v>243</v>
      </c>
      <c r="S20" s="13" t="s">
        <v>244</v>
      </c>
      <c r="T20" s="18" t="s">
        <v>245</v>
      </c>
    </row>
    <row r="21" spans="1:21" outlineLevel="1" x14ac:dyDescent="0.2">
      <c r="A21" s="8" t="s">
        <v>229</v>
      </c>
      <c r="B21" s="11" t="s">
        <v>230</v>
      </c>
      <c r="C21" s="12">
        <v>1004970</v>
      </c>
      <c r="D21" s="13" t="s">
        <v>231</v>
      </c>
      <c r="E21" s="16">
        <v>43560</v>
      </c>
      <c r="F21" s="1" t="s">
        <v>110</v>
      </c>
      <c r="G21" s="4">
        <v>1303049</v>
      </c>
      <c r="H21" s="1" t="s">
        <v>246</v>
      </c>
      <c r="I21" s="6">
        <v>1141.0999999999999</v>
      </c>
      <c r="J21" s="25"/>
      <c r="K21" s="13" t="s">
        <v>247</v>
      </c>
      <c r="L21" s="13" t="s">
        <v>248</v>
      </c>
      <c r="M21" s="13" t="s">
        <v>236</v>
      </c>
      <c r="N21" s="13" t="s">
        <v>249</v>
      </c>
      <c r="O21" s="13" t="s">
        <v>237</v>
      </c>
      <c r="P21" s="17">
        <v>0</v>
      </c>
      <c r="Q21" s="17">
        <v>202001</v>
      </c>
      <c r="R21" s="13" t="s">
        <v>250</v>
      </c>
      <c r="S21" s="13" t="s">
        <v>251</v>
      </c>
      <c r="T21" s="18" t="s">
        <v>240</v>
      </c>
    </row>
    <row r="22" spans="1:21" outlineLevel="1" x14ac:dyDescent="0.2">
      <c r="A22" s="8" t="s">
        <v>229</v>
      </c>
      <c r="B22" s="11" t="s">
        <v>230</v>
      </c>
      <c r="C22" s="12">
        <v>1005995</v>
      </c>
      <c r="D22" s="13" t="s">
        <v>231</v>
      </c>
      <c r="E22" s="16">
        <v>43560</v>
      </c>
      <c r="F22" s="1" t="s">
        <v>252</v>
      </c>
      <c r="G22" s="4">
        <v>1303046</v>
      </c>
      <c r="H22" s="1" t="s">
        <v>233</v>
      </c>
      <c r="I22" s="6">
        <v>3770</v>
      </c>
      <c r="J22" s="25"/>
      <c r="K22" s="13" t="s">
        <v>24</v>
      </c>
      <c r="L22" s="13" t="s">
        <v>234</v>
      </c>
      <c r="M22" s="13" t="s">
        <v>253</v>
      </c>
      <c r="N22" s="13" t="s">
        <v>236</v>
      </c>
      <c r="O22" s="13" t="s">
        <v>237</v>
      </c>
      <c r="P22" s="17">
        <v>3101625</v>
      </c>
      <c r="Q22" s="17">
        <v>202001</v>
      </c>
      <c r="R22" s="13" t="s">
        <v>254</v>
      </c>
      <c r="S22" s="13" t="s">
        <v>255</v>
      </c>
      <c r="T22" s="18" t="s">
        <v>245</v>
      </c>
    </row>
    <row r="23" spans="1:21" outlineLevel="1" x14ac:dyDescent="0.2">
      <c r="A23" s="8" t="s">
        <v>229</v>
      </c>
      <c r="B23" s="11" t="s">
        <v>230</v>
      </c>
      <c r="C23" s="12">
        <v>1012204</v>
      </c>
      <c r="D23" s="13" t="s">
        <v>231</v>
      </c>
      <c r="E23" s="16">
        <v>43560</v>
      </c>
      <c r="F23" s="1" t="s">
        <v>256</v>
      </c>
      <c r="G23" s="4">
        <v>1303045</v>
      </c>
      <c r="H23" s="1" t="s">
        <v>233</v>
      </c>
      <c r="I23" s="6">
        <v>9450</v>
      </c>
      <c r="J23" s="25"/>
      <c r="K23" s="13" t="s">
        <v>24</v>
      </c>
      <c r="L23" s="13" t="s">
        <v>234</v>
      </c>
      <c r="M23" s="13" t="s">
        <v>257</v>
      </c>
      <c r="N23" s="13" t="s">
        <v>236</v>
      </c>
      <c r="O23" s="13" t="s">
        <v>237</v>
      </c>
      <c r="P23" s="17">
        <v>3101685</v>
      </c>
      <c r="Q23" s="17">
        <v>202001</v>
      </c>
      <c r="R23" s="13" t="s">
        <v>258</v>
      </c>
      <c r="S23" s="13" t="s">
        <v>259</v>
      </c>
      <c r="T23" s="18" t="s">
        <v>245</v>
      </c>
    </row>
    <row r="24" spans="1:21" outlineLevel="1" x14ac:dyDescent="0.2">
      <c r="A24" s="8" t="s">
        <v>229</v>
      </c>
      <c r="B24" s="11" t="s">
        <v>230</v>
      </c>
      <c r="C24" s="12">
        <v>1012204</v>
      </c>
      <c r="D24" s="13" t="s">
        <v>231</v>
      </c>
      <c r="E24" s="16">
        <v>43560</v>
      </c>
      <c r="F24" s="1" t="s">
        <v>256</v>
      </c>
      <c r="G24" s="4">
        <v>1303045</v>
      </c>
      <c r="H24" s="1" t="s">
        <v>260</v>
      </c>
      <c r="I24" s="6">
        <v>650.5</v>
      </c>
      <c r="J24" s="25"/>
      <c r="K24" s="13" t="s">
        <v>101</v>
      </c>
      <c r="L24" s="13" t="s">
        <v>234</v>
      </c>
      <c r="M24" s="13" t="s">
        <v>257</v>
      </c>
      <c r="N24" s="13" t="s">
        <v>236</v>
      </c>
      <c r="O24" s="13" t="s">
        <v>237</v>
      </c>
      <c r="P24" s="17">
        <v>3101685</v>
      </c>
      <c r="Q24" s="17">
        <v>202001</v>
      </c>
      <c r="R24" s="13" t="s">
        <v>258</v>
      </c>
      <c r="S24" s="13" t="s">
        <v>259</v>
      </c>
      <c r="T24" s="18" t="s">
        <v>245</v>
      </c>
    </row>
    <row r="25" spans="1:21" outlineLevel="1" x14ac:dyDescent="0.2">
      <c r="A25" s="8" t="s">
        <v>229</v>
      </c>
      <c r="B25" s="11" t="s">
        <v>230</v>
      </c>
      <c r="C25" s="12">
        <v>1012457</v>
      </c>
      <c r="D25" s="13" t="s">
        <v>231</v>
      </c>
      <c r="E25" s="16">
        <v>43572</v>
      </c>
      <c r="F25" s="1" t="s">
        <v>261</v>
      </c>
      <c r="G25" s="4">
        <v>1303063</v>
      </c>
      <c r="H25" s="1" t="s">
        <v>233</v>
      </c>
      <c r="I25" s="6">
        <v>2700</v>
      </c>
      <c r="J25" s="25"/>
      <c r="K25" s="13" t="s">
        <v>24</v>
      </c>
      <c r="L25" s="13" t="s">
        <v>262</v>
      </c>
      <c r="M25" s="13" t="s">
        <v>263</v>
      </c>
      <c r="N25" s="13" t="s">
        <v>264</v>
      </c>
      <c r="O25" s="13" t="s">
        <v>237</v>
      </c>
      <c r="P25" s="17">
        <v>3101592</v>
      </c>
      <c r="Q25" s="17">
        <v>202001</v>
      </c>
      <c r="R25" s="13" t="s">
        <v>265</v>
      </c>
      <c r="S25" s="13" t="s">
        <v>266</v>
      </c>
      <c r="T25" s="18" t="s">
        <v>245</v>
      </c>
    </row>
    <row r="26" spans="1:21" outlineLevel="1" x14ac:dyDescent="0.2">
      <c r="A26" s="8" t="s">
        <v>229</v>
      </c>
      <c r="B26" s="11" t="s">
        <v>230</v>
      </c>
      <c r="C26" s="12">
        <v>1012459</v>
      </c>
      <c r="D26" s="13" t="s">
        <v>231</v>
      </c>
      <c r="E26" s="16">
        <v>43572</v>
      </c>
      <c r="F26" s="1" t="s">
        <v>267</v>
      </c>
      <c r="G26" s="4">
        <v>1303059</v>
      </c>
      <c r="H26" s="1" t="s">
        <v>233</v>
      </c>
      <c r="I26" s="6">
        <v>1125</v>
      </c>
      <c r="J26" s="25"/>
      <c r="K26" s="13" t="s">
        <v>24</v>
      </c>
      <c r="L26" s="13" t="s">
        <v>268</v>
      </c>
      <c r="M26" s="13" t="s">
        <v>269</v>
      </c>
      <c r="N26" s="13" t="s">
        <v>270</v>
      </c>
      <c r="O26" s="13" t="s">
        <v>237</v>
      </c>
      <c r="P26" s="17">
        <v>3101566</v>
      </c>
      <c r="Q26" s="17">
        <v>202001</v>
      </c>
      <c r="R26" s="13" t="s">
        <v>271</v>
      </c>
      <c r="S26" s="13" t="s">
        <v>272</v>
      </c>
      <c r="T26" s="18" t="s">
        <v>240</v>
      </c>
    </row>
    <row r="27" spans="1:21" outlineLevel="1" x14ac:dyDescent="0.2">
      <c r="A27" s="8" t="s">
        <v>229</v>
      </c>
      <c r="B27" s="11" t="s">
        <v>230</v>
      </c>
      <c r="C27" s="12">
        <v>1012491</v>
      </c>
      <c r="D27" s="13" t="s">
        <v>231</v>
      </c>
      <c r="E27" s="16">
        <v>43581</v>
      </c>
      <c r="F27" s="1" t="s">
        <v>273</v>
      </c>
      <c r="G27" s="4">
        <v>1303066</v>
      </c>
      <c r="H27" s="1" t="s">
        <v>233</v>
      </c>
      <c r="I27" s="6">
        <v>3150</v>
      </c>
      <c r="J27" s="25"/>
      <c r="K27" s="13" t="s">
        <v>24</v>
      </c>
      <c r="L27" s="13" t="s">
        <v>262</v>
      </c>
      <c r="M27" s="13" t="s">
        <v>263</v>
      </c>
      <c r="N27" s="13" t="s">
        <v>274</v>
      </c>
      <c r="O27" s="13" t="s">
        <v>237</v>
      </c>
      <c r="P27" s="17">
        <v>3101678</v>
      </c>
      <c r="Q27" s="17">
        <v>202001</v>
      </c>
      <c r="R27" s="13" t="s">
        <v>275</v>
      </c>
      <c r="S27" s="13" t="s">
        <v>276</v>
      </c>
      <c r="T27" s="18" t="s">
        <v>245</v>
      </c>
    </row>
    <row r="28" spans="1:21" outlineLevel="1" x14ac:dyDescent="0.2">
      <c r="A28" s="8" t="s">
        <v>229</v>
      </c>
      <c r="B28" s="11" t="s">
        <v>230</v>
      </c>
      <c r="C28" s="12">
        <v>1014136</v>
      </c>
      <c r="D28" s="13" t="s">
        <v>231</v>
      </c>
      <c r="E28" s="16">
        <v>43572</v>
      </c>
      <c r="F28" s="1" t="s">
        <v>277</v>
      </c>
      <c r="G28" s="4">
        <v>1303060</v>
      </c>
      <c r="H28" s="1" t="s">
        <v>278</v>
      </c>
      <c r="I28" s="6">
        <v>2049</v>
      </c>
      <c r="J28" s="25"/>
      <c r="K28" s="13" t="s">
        <v>46</v>
      </c>
      <c r="L28" s="13" t="s">
        <v>234</v>
      </c>
      <c r="M28" s="13" t="s">
        <v>236</v>
      </c>
      <c r="N28" s="13" t="s">
        <v>249</v>
      </c>
      <c r="O28" s="13" t="s">
        <v>237</v>
      </c>
      <c r="P28" s="17">
        <v>3101681</v>
      </c>
      <c r="Q28" s="17">
        <v>202001</v>
      </c>
      <c r="R28" s="13" t="s">
        <v>279</v>
      </c>
      <c r="S28" s="13" t="s">
        <v>280</v>
      </c>
      <c r="T28" s="18" t="s">
        <v>240</v>
      </c>
    </row>
    <row r="29" spans="1:21" outlineLevel="1" x14ac:dyDescent="0.2">
      <c r="A29" s="8" t="s">
        <v>229</v>
      </c>
      <c r="B29" s="11" t="s">
        <v>230</v>
      </c>
      <c r="C29" s="12">
        <v>1014709</v>
      </c>
      <c r="D29" s="13" t="s">
        <v>231</v>
      </c>
      <c r="E29" s="16">
        <v>43572</v>
      </c>
      <c r="F29" s="1" t="s">
        <v>281</v>
      </c>
      <c r="G29" s="4">
        <v>1303057</v>
      </c>
      <c r="H29" s="1" t="s">
        <v>233</v>
      </c>
      <c r="I29" s="6">
        <v>900</v>
      </c>
      <c r="J29" s="25"/>
      <c r="K29" s="13" t="s">
        <v>24</v>
      </c>
      <c r="L29" s="13" t="s">
        <v>234</v>
      </c>
      <c r="M29" s="13" t="s">
        <v>253</v>
      </c>
      <c r="N29" s="13" t="s">
        <v>236</v>
      </c>
      <c r="O29" s="13" t="s">
        <v>237</v>
      </c>
      <c r="P29" s="17">
        <v>3101692</v>
      </c>
      <c r="Q29" s="17">
        <v>202001</v>
      </c>
      <c r="R29" s="13" t="s">
        <v>282</v>
      </c>
      <c r="S29" s="13" t="s">
        <v>283</v>
      </c>
      <c r="T29" s="18" t="s">
        <v>245</v>
      </c>
    </row>
    <row r="30" spans="1:21" outlineLevel="1" x14ac:dyDescent="0.2">
      <c r="A30" s="8" t="s">
        <v>229</v>
      </c>
      <c r="B30" s="11" t="s">
        <v>230</v>
      </c>
      <c r="C30" s="12">
        <v>1014983</v>
      </c>
      <c r="D30" s="13" t="s">
        <v>231</v>
      </c>
      <c r="E30" s="16">
        <v>43572</v>
      </c>
      <c r="F30" s="1" t="s">
        <v>284</v>
      </c>
      <c r="G30" s="4">
        <v>1303058</v>
      </c>
      <c r="H30" s="1" t="s">
        <v>233</v>
      </c>
      <c r="I30" s="6">
        <v>900</v>
      </c>
      <c r="J30" s="25"/>
      <c r="K30" s="13" t="s">
        <v>24</v>
      </c>
      <c r="L30" s="13" t="s">
        <v>262</v>
      </c>
      <c r="M30" s="13" t="s">
        <v>263</v>
      </c>
      <c r="N30" s="13" t="s">
        <v>264</v>
      </c>
      <c r="O30" s="13" t="s">
        <v>237</v>
      </c>
      <c r="P30" s="17">
        <v>3101683</v>
      </c>
      <c r="Q30" s="17">
        <v>202001</v>
      </c>
      <c r="R30" s="13" t="s">
        <v>285</v>
      </c>
      <c r="S30" s="13" t="s">
        <v>286</v>
      </c>
      <c r="T30" s="18" t="s">
        <v>240</v>
      </c>
    </row>
    <row r="31" spans="1:21" outlineLevel="1" x14ac:dyDescent="0.2">
      <c r="A31" s="8" t="s">
        <v>229</v>
      </c>
      <c r="B31" s="11" t="s">
        <v>230</v>
      </c>
      <c r="C31" s="12">
        <v>1016056</v>
      </c>
      <c r="D31" s="13" t="s">
        <v>231</v>
      </c>
      <c r="E31" s="16">
        <v>43581</v>
      </c>
      <c r="F31" s="1" t="s">
        <v>287</v>
      </c>
      <c r="G31" s="4">
        <v>1303067</v>
      </c>
      <c r="H31" s="1" t="s">
        <v>233</v>
      </c>
      <c r="I31" s="6">
        <v>2700</v>
      </c>
      <c r="J31" s="25"/>
      <c r="K31" s="13" t="s">
        <v>24</v>
      </c>
      <c r="L31" s="13" t="s">
        <v>234</v>
      </c>
      <c r="M31" s="13" t="s">
        <v>253</v>
      </c>
      <c r="N31" s="13" t="s">
        <v>236</v>
      </c>
      <c r="O31" s="13" t="s">
        <v>237</v>
      </c>
      <c r="P31" s="17">
        <v>3101679</v>
      </c>
      <c r="Q31" s="17">
        <v>202001</v>
      </c>
      <c r="R31" s="13" t="s">
        <v>288</v>
      </c>
      <c r="S31" s="13" t="s">
        <v>289</v>
      </c>
      <c r="T31" s="18" t="s">
        <v>240</v>
      </c>
    </row>
    <row r="32" spans="1:21" hidden="1" x14ac:dyDescent="0.2">
      <c r="A32" s="8" t="s">
        <v>228</v>
      </c>
      <c r="B32" s="11"/>
      <c r="C32" s="12"/>
      <c r="D32" s="13"/>
      <c r="E32" s="13"/>
      <c r="F32" s="23">
        <f t="shared" ref="F32" si="0">+R32</f>
        <v>0</v>
      </c>
      <c r="G32" s="4"/>
      <c r="H32" s="1"/>
      <c r="I32" s="1"/>
      <c r="J32" s="25"/>
      <c r="K32" s="21"/>
      <c r="L32" s="17"/>
      <c r="M32" s="13"/>
      <c r="N32" s="13"/>
      <c r="O32" s="13"/>
      <c r="P32" s="13"/>
      <c r="Q32" s="13"/>
      <c r="R32" s="17"/>
      <c r="S32" s="13"/>
      <c r="T32" s="13"/>
      <c r="U32" s="18"/>
    </row>
    <row r="33" spans="1:21" outlineLevel="1" x14ac:dyDescent="0.2">
      <c r="A33" s="8" t="s">
        <v>229</v>
      </c>
      <c r="B33" s="11" t="s">
        <v>230</v>
      </c>
      <c r="C33" s="13"/>
      <c r="D33" s="13" t="s">
        <v>231</v>
      </c>
      <c r="E33" s="13"/>
      <c r="F33" s="23" t="str">
        <f>+R33</f>
        <v>CAN MEZZ LTD 10459/10579</v>
      </c>
      <c r="G33" s="4">
        <v>103548</v>
      </c>
      <c r="H33" s="1" t="s">
        <v>290</v>
      </c>
      <c r="I33" s="1">
        <v>588.17999999999995</v>
      </c>
      <c r="J33" s="25"/>
      <c r="K33" s="21" t="s">
        <v>291</v>
      </c>
      <c r="L33" s="17" t="s">
        <v>248</v>
      </c>
      <c r="M33" s="13" t="s">
        <v>236</v>
      </c>
      <c r="N33" s="13" t="s">
        <v>249</v>
      </c>
      <c r="O33" s="13" t="s">
        <v>292</v>
      </c>
      <c r="P33" s="13">
        <v>0</v>
      </c>
      <c r="Q33" s="13"/>
      <c r="R33" s="17" t="s">
        <v>293</v>
      </c>
      <c r="S33" s="13" t="s">
        <v>294</v>
      </c>
      <c r="T33" s="13" t="s">
        <v>245</v>
      </c>
      <c r="U33" s="18" t="s">
        <v>295</v>
      </c>
    </row>
    <row r="34" spans="1:21" hidden="1" x14ac:dyDescent="0.2">
      <c r="A34" s="8" t="s">
        <v>296</v>
      </c>
      <c r="B34" s="11"/>
      <c r="C34" s="13"/>
      <c r="D34" s="13"/>
      <c r="E34" s="13"/>
      <c r="F34" s="23">
        <f>+R34</f>
        <v>0</v>
      </c>
      <c r="G34" s="4"/>
      <c r="H34" s="1"/>
      <c r="I34" s="1"/>
      <c r="J34" s="25"/>
      <c r="K34" s="21"/>
      <c r="L34" s="17"/>
      <c r="M34" s="13"/>
      <c r="N34" s="13"/>
      <c r="O34" s="13"/>
      <c r="P34" s="13"/>
      <c r="Q34" s="13"/>
      <c r="R34" s="17"/>
      <c r="S34" s="13"/>
      <c r="T34" s="13"/>
      <c r="U34" s="18"/>
    </row>
    <row r="35" spans="1:21" hidden="1" x14ac:dyDescent="0.2">
      <c r="A35" s="8" t="s">
        <v>297</v>
      </c>
      <c r="B35" s="14"/>
      <c r="C35" s="15"/>
      <c r="D35" s="15"/>
      <c r="E35" s="15"/>
      <c r="F35" s="3"/>
      <c r="G35" s="5"/>
      <c r="H35" s="2"/>
      <c r="I35" s="2"/>
      <c r="J35" s="2"/>
      <c r="K35" s="22"/>
      <c r="L35" s="19"/>
      <c r="M35" s="15"/>
      <c r="N35" s="15"/>
      <c r="O35" s="15"/>
      <c r="P35" s="15"/>
      <c r="Q35" s="15"/>
      <c r="R35" s="19"/>
      <c r="S35" s="15"/>
      <c r="T35" s="15"/>
      <c r="U35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B17" workbookViewId="0">
      <selection activeCell="E40" sqref="E40"/>
    </sheetView>
    <sheetView topLeftCell="B17" workbookViewId="1"/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181</v>
      </c>
    </row>
    <row r="2" spans="1:20" hidden="1" x14ac:dyDescent="0.2">
      <c r="A2" s="8" t="s">
        <v>182</v>
      </c>
    </row>
    <row r="3" spans="1:20" hidden="1" x14ac:dyDescent="0.2">
      <c r="A3" s="8" t="s">
        <v>183</v>
      </c>
    </row>
    <row r="4" spans="1:20" hidden="1" x14ac:dyDescent="0.2">
      <c r="A4" s="8" t="s">
        <v>184</v>
      </c>
    </row>
    <row r="5" spans="1:20" hidden="1" x14ac:dyDescent="0.2">
      <c r="A5" s="8" t="s">
        <v>298</v>
      </c>
    </row>
    <row r="6" spans="1:20" hidden="1" x14ac:dyDescent="0.2">
      <c r="A6" s="8" t="s">
        <v>186</v>
      </c>
    </row>
    <row r="7" spans="1:20" hidden="1" x14ac:dyDescent="0.2">
      <c r="A7" s="8" t="s">
        <v>187</v>
      </c>
    </row>
    <row r="8" spans="1:20" hidden="1" x14ac:dyDescent="0.2">
      <c r="A8" s="8" t="s">
        <v>188</v>
      </c>
    </row>
    <row r="9" spans="1:20" hidden="1" x14ac:dyDescent="0.2">
      <c r="A9" s="8" t="s">
        <v>189</v>
      </c>
    </row>
    <row r="10" spans="1:20" hidden="1" x14ac:dyDescent="0.2">
      <c r="A10" s="8" t="s">
        <v>190</v>
      </c>
    </row>
    <row r="11" spans="1:20" hidden="1" x14ac:dyDescent="0.2">
      <c r="A11" s="8" t="s">
        <v>191</v>
      </c>
    </row>
    <row r="12" spans="1:20" hidden="1" x14ac:dyDescent="0.2">
      <c r="A12" s="8" t="s">
        <v>192</v>
      </c>
    </row>
    <row r="13" spans="1:20" hidden="1" x14ac:dyDescent="0.2">
      <c r="A13" s="8" t="s">
        <v>193</v>
      </c>
    </row>
    <row r="14" spans="1:20" hidden="1" x14ac:dyDescent="0.2">
      <c r="A14" s="8" t="s">
        <v>194</v>
      </c>
    </row>
    <row r="15" spans="1:20" hidden="1" x14ac:dyDescent="0.2">
      <c r="A15" s="8" t="s">
        <v>195</v>
      </c>
    </row>
    <row r="16" spans="1:20" hidden="1" x14ac:dyDescent="0.2">
      <c r="A16" s="8" t="s">
        <v>196</v>
      </c>
      <c r="B16" s="8" t="s">
        <v>197</v>
      </c>
      <c r="C16" s="8" t="s">
        <v>198</v>
      </c>
      <c r="D16" s="8" t="s">
        <v>199</v>
      </c>
      <c r="E16" s="8" t="s">
        <v>200</v>
      </c>
      <c r="F16" t="s">
        <v>201</v>
      </c>
      <c r="G16" t="s">
        <v>202</v>
      </c>
      <c r="H16" t="s">
        <v>203</v>
      </c>
      <c r="I16" t="s">
        <v>204</v>
      </c>
      <c r="K16" s="8" t="s">
        <v>205</v>
      </c>
      <c r="L16" s="8" t="s">
        <v>206</v>
      </c>
      <c r="M16" s="8" t="s">
        <v>207</v>
      </c>
      <c r="N16" s="8" t="s">
        <v>208</v>
      </c>
      <c r="O16" s="8" t="s">
        <v>209</v>
      </c>
      <c r="P16" s="8" t="s">
        <v>210</v>
      </c>
      <c r="Q16" s="8" t="s">
        <v>211</v>
      </c>
      <c r="R16" s="8" t="s">
        <v>212</v>
      </c>
      <c r="S16" s="8" t="s">
        <v>213</v>
      </c>
      <c r="T16" s="8" t="s">
        <v>214</v>
      </c>
    </row>
    <row r="17" spans="1:21" ht="42.75" x14ac:dyDescent="0.2">
      <c r="B17" s="9" t="s">
        <v>215</v>
      </c>
      <c r="C17" s="10" t="s">
        <v>216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217</v>
      </c>
      <c r="I17" s="7" t="s">
        <v>18</v>
      </c>
      <c r="J17" s="24" t="s">
        <v>218</v>
      </c>
      <c r="K17" s="10" t="s">
        <v>19</v>
      </c>
      <c r="L17" s="10" t="s">
        <v>219</v>
      </c>
      <c r="M17" s="10" t="s">
        <v>220</v>
      </c>
      <c r="N17" s="10" t="s">
        <v>221</v>
      </c>
      <c r="O17" s="10" t="s">
        <v>222</v>
      </c>
      <c r="P17" s="10" t="s">
        <v>223</v>
      </c>
      <c r="Q17" s="10" t="s">
        <v>224</v>
      </c>
      <c r="R17" s="10" t="s">
        <v>225</v>
      </c>
      <c r="S17" s="10" t="s">
        <v>226</v>
      </c>
      <c r="T17" s="10" t="s">
        <v>227</v>
      </c>
    </row>
    <row r="18" spans="1:21" hidden="1" x14ac:dyDescent="0.2">
      <c r="A18" s="8" t="s">
        <v>228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1" outlineLevel="1" x14ac:dyDescent="0.2">
      <c r="A19" s="8" t="s">
        <v>229</v>
      </c>
      <c r="B19" s="11" t="s">
        <v>230</v>
      </c>
      <c r="C19" s="12">
        <v>1001796</v>
      </c>
      <c r="D19" s="13" t="s">
        <v>299</v>
      </c>
      <c r="E19" s="16">
        <v>43560</v>
      </c>
      <c r="F19" s="1" t="s">
        <v>300</v>
      </c>
      <c r="G19" s="4">
        <v>1302136</v>
      </c>
      <c r="H19" s="1" t="s">
        <v>301</v>
      </c>
      <c r="I19" s="6">
        <v>9486</v>
      </c>
      <c r="J19" s="25"/>
      <c r="K19" s="13" t="s">
        <v>22</v>
      </c>
      <c r="L19" s="13" t="s">
        <v>302</v>
      </c>
      <c r="M19" s="13" t="s">
        <v>303</v>
      </c>
      <c r="N19" s="13" t="s">
        <v>236</v>
      </c>
      <c r="O19" s="13" t="s">
        <v>237</v>
      </c>
      <c r="P19" s="17">
        <v>5102238</v>
      </c>
      <c r="Q19" s="17">
        <v>202001</v>
      </c>
      <c r="R19" s="13" t="s">
        <v>304</v>
      </c>
      <c r="S19" s="13" t="s">
        <v>305</v>
      </c>
      <c r="T19" s="18" t="s">
        <v>245</v>
      </c>
    </row>
    <row r="20" spans="1:21" outlineLevel="1" x14ac:dyDescent="0.2">
      <c r="A20" s="8" t="s">
        <v>229</v>
      </c>
      <c r="B20" s="11" t="s">
        <v>230</v>
      </c>
      <c r="C20" s="12">
        <v>1001796</v>
      </c>
      <c r="D20" s="13" t="s">
        <v>299</v>
      </c>
      <c r="E20" s="16">
        <v>43567</v>
      </c>
      <c r="F20" s="1" t="s">
        <v>300</v>
      </c>
      <c r="G20" s="4">
        <v>1302150</v>
      </c>
      <c r="H20" s="1" t="s">
        <v>301</v>
      </c>
      <c r="I20" s="6">
        <v>8000</v>
      </c>
      <c r="J20" s="25"/>
      <c r="K20" s="13" t="s">
        <v>22</v>
      </c>
      <c r="L20" s="13" t="s">
        <v>302</v>
      </c>
      <c r="M20" s="13" t="s">
        <v>306</v>
      </c>
      <c r="N20" s="13" t="s">
        <v>236</v>
      </c>
      <c r="O20" s="13" t="s">
        <v>237</v>
      </c>
      <c r="P20" s="17">
        <v>5102254</v>
      </c>
      <c r="Q20" s="17">
        <v>202001</v>
      </c>
      <c r="R20" s="13" t="s">
        <v>307</v>
      </c>
      <c r="S20" s="13" t="s">
        <v>308</v>
      </c>
      <c r="T20" s="18" t="s">
        <v>245</v>
      </c>
    </row>
    <row r="21" spans="1:21" outlineLevel="1" x14ac:dyDescent="0.2">
      <c r="A21" s="8" t="s">
        <v>229</v>
      </c>
      <c r="B21" s="11" t="s">
        <v>230</v>
      </c>
      <c r="C21" s="12">
        <v>1004970</v>
      </c>
      <c r="D21" s="13" t="s">
        <v>299</v>
      </c>
      <c r="E21" s="16">
        <v>43581</v>
      </c>
      <c r="F21" s="1" t="s">
        <v>110</v>
      </c>
      <c r="G21" s="4">
        <v>1302158</v>
      </c>
      <c r="H21" s="1" t="s">
        <v>309</v>
      </c>
      <c r="I21" s="6">
        <v>2283.33</v>
      </c>
      <c r="J21" s="25"/>
      <c r="K21" s="13" t="s">
        <v>64</v>
      </c>
      <c r="L21" s="13" t="s">
        <v>310</v>
      </c>
      <c r="M21" s="13" t="s">
        <v>311</v>
      </c>
      <c r="N21" s="13" t="s">
        <v>312</v>
      </c>
      <c r="O21" s="13" t="s">
        <v>237</v>
      </c>
      <c r="P21" s="17">
        <v>0</v>
      </c>
      <c r="Q21" s="17">
        <v>202001</v>
      </c>
      <c r="R21" s="13" t="s">
        <v>313</v>
      </c>
      <c r="S21" s="13" t="s">
        <v>314</v>
      </c>
      <c r="T21" s="18" t="s">
        <v>245</v>
      </c>
    </row>
    <row r="22" spans="1:21" outlineLevel="1" x14ac:dyDescent="0.2">
      <c r="A22" s="8" t="s">
        <v>229</v>
      </c>
      <c r="B22" s="11" t="s">
        <v>230</v>
      </c>
      <c r="C22" s="12">
        <v>1004970</v>
      </c>
      <c r="D22" s="13" t="s">
        <v>299</v>
      </c>
      <c r="E22" s="16">
        <v>43581</v>
      </c>
      <c r="F22" s="1" t="s">
        <v>110</v>
      </c>
      <c r="G22" s="4">
        <v>1302158</v>
      </c>
      <c r="H22" s="1" t="s">
        <v>309</v>
      </c>
      <c r="I22" s="6">
        <v>741.67</v>
      </c>
      <c r="J22" s="25"/>
      <c r="K22" s="13" t="s">
        <v>64</v>
      </c>
      <c r="L22" s="13" t="s">
        <v>310</v>
      </c>
      <c r="M22" s="13" t="s">
        <v>311</v>
      </c>
      <c r="N22" s="13" t="s">
        <v>315</v>
      </c>
      <c r="O22" s="13" t="s">
        <v>237</v>
      </c>
      <c r="P22" s="17">
        <v>0</v>
      </c>
      <c r="Q22" s="17">
        <v>202001</v>
      </c>
      <c r="R22" s="13" t="s">
        <v>313</v>
      </c>
      <c r="S22" s="13" t="s">
        <v>314</v>
      </c>
      <c r="T22" s="18" t="s">
        <v>245</v>
      </c>
    </row>
    <row r="23" spans="1:21" outlineLevel="1" x14ac:dyDescent="0.2">
      <c r="A23" s="8" t="s">
        <v>229</v>
      </c>
      <c r="B23" s="11" t="s">
        <v>230</v>
      </c>
      <c r="C23" s="12">
        <v>1005266</v>
      </c>
      <c r="D23" s="13" t="s">
        <v>299</v>
      </c>
      <c r="E23" s="16">
        <v>43567</v>
      </c>
      <c r="F23" s="1" t="s">
        <v>40</v>
      </c>
      <c r="G23" s="4">
        <v>1302146</v>
      </c>
      <c r="H23" s="1" t="s">
        <v>316</v>
      </c>
      <c r="I23" s="6">
        <v>4500</v>
      </c>
      <c r="J23" s="25"/>
      <c r="K23" s="13" t="s">
        <v>317</v>
      </c>
      <c r="L23" s="13" t="s">
        <v>310</v>
      </c>
      <c r="M23" s="13" t="s">
        <v>311</v>
      </c>
      <c r="N23" s="13" t="s">
        <v>318</v>
      </c>
      <c r="O23" s="13" t="s">
        <v>237</v>
      </c>
      <c r="P23" s="17">
        <v>5102250</v>
      </c>
      <c r="Q23" s="17">
        <v>202001</v>
      </c>
      <c r="R23" s="13" t="s">
        <v>319</v>
      </c>
      <c r="S23" s="13" t="s">
        <v>320</v>
      </c>
      <c r="T23" s="18" t="s">
        <v>245</v>
      </c>
    </row>
    <row r="24" spans="1:21" outlineLevel="1" x14ac:dyDescent="0.2">
      <c r="A24" s="8" t="s">
        <v>229</v>
      </c>
      <c r="B24" s="11" t="s">
        <v>230</v>
      </c>
      <c r="C24" s="12">
        <v>1008946</v>
      </c>
      <c r="D24" s="13" t="s">
        <v>299</v>
      </c>
      <c r="E24" s="16">
        <v>43567</v>
      </c>
      <c r="F24" s="1" t="s">
        <v>321</v>
      </c>
      <c r="G24" s="4">
        <v>1302143</v>
      </c>
      <c r="H24" s="1" t="s">
        <v>322</v>
      </c>
      <c r="I24" s="6">
        <v>1547.25</v>
      </c>
      <c r="J24" s="25"/>
      <c r="K24" s="13" t="s">
        <v>74</v>
      </c>
      <c r="L24" s="13" t="s">
        <v>323</v>
      </c>
      <c r="M24" s="13" t="s">
        <v>324</v>
      </c>
      <c r="N24" s="13" t="s">
        <v>236</v>
      </c>
      <c r="O24" s="13" t="s">
        <v>237</v>
      </c>
      <c r="P24" s="17">
        <v>5102247</v>
      </c>
      <c r="Q24" s="17">
        <v>202001</v>
      </c>
      <c r="R24" s="13" t="s">
        <v>325</v>
      </c>
      <c r="S24" s="13" t="s">
        <v>326</v>
      </c>
      <c r="T24" s="18" t="s">
        <v>245</v>
      </c>
    </row>
    <row r="25" spans="1:21" hidden="1" x14ac:dyDescent="0.2">
      <c r="A25" s="8" t="s">
        <v>228</v>
      </c>
      <c r="B25" s="11"/>
      <c r="C25" s="12"/>
      <c r="D25" s="13"/>
      <c r="E25" s="13"/>
      <c r="F25" s="23">
        <f t="shared" ref="F25:F28" si="0">+R25</f>
        <v>0</v>
      </c>
      <c r="G25" s="4"/>
      <c r="H25" s="1"/>
      <c r="I25" s="1"/>
      <c r="J25" s="25"/>
      <c r="K25" s="21"/>
      <c r="L25" s="17"/>
      <c r="M25" s="13"/>
      <c r="N25" s="13"/>
      <c r="O25" s="13"/>
      <c r="P25" s="13"/>
      <c r="Q25" s="13"/>
      <c r="R25" s="17"/>
      <c r="S25" s="13"/>
      <c r="T25" s="13"/>
      <c r="U25" s="18"/>
    </row>
    <row r="26" spans="1:21" outlineLevel="1" x14ac:dyDescent="0.2">
      <c r="A26" s="8" t="s">
        <v>229</v>
      </c>
      <c r="B26" s="11" t="s">
        <v>230</v>
      </c>
      <c r="C26" s="13"/>
      <c r="D26" s="13" t="s">
        <v>299</v>
      </c>
      <c r="E26" s="13"/>
      <c r="F26" s="23" t="str">
        <f t="shared" si="0"/>
        <v>Reverse Prepayment Ref 1302136: CFPS HEALTH CONFERENCE 18/7/19 [ DEPOSIT INVOICE] - From 825</v>
      </c>
      <c r="G26" s="4">
        <v>107010</v>
      </c>
      <c r="H26" s="1" t="s">
        <v>301</v>
      </c>
      <c r="I26" s="1">
        <v>9486</v>
      </c>
      <c r="J26" s="25"/>
      <c r="K26" s="21" t="s">
        <v>22</v>
      </c>
      <c r="L26" s="17" t="s">
        <v>302</v>
      </c>
      <c r="M26" s="13" t="s">
        <v>303</v>
      </c>
      <c r="N26" s="13" t="s">
        <v>236</v>
      </c>
      <c r="O26" s="13" t="s">
        <v>327</v>
      </c>
      <c r="P26" s="13">
        <v>0</v>
      </c>
      <c r="Q26" s="13"/>
      <c r="R26" s="17" t="s">
        <v>328</v>
      </c>
      <c r="S26" s="13" t="s">
        <v>329</v>
      </c>
      <c r="T26" s="13" t="s">
        <v>330</v>
      </c>
      <c r="U26" s="18" t="s">
        <v>331</v>
      </c>
    </row>
    <row r="27" spans="1:21" outlineLevel="1" x14ac:dyDescent="0.2">
      <c r="A27" s="8" t="s">
        <v>229</v>
      </c>
      <c r="B27" s="11" t="s">
        <v>230</v>
      </c>
      <c r="C27" s="13"/>
      <c r="D27" s="13" t="s">
        <v>299</v>
      </c>
      <c r="E27" s="13"/>
      <c r="F27" s="23" t="str">
        <f t="shared" si="0"/>
        <v>Reverse Prepayment Ref 1302122: HISCOX INSURANCE PREMIUM COVER FROM 1/4/19 TO 31/3/20 - From 825</v>
      </c>
      <c r="G27" s="4">
        <v>107010</v>
      </c>
      <c r="H27" s="1" t="s">
        <v>332</v>
      </c>
      <c r="I27" s="1">
        <v>4295.08</v>
      </c>
      <c r="J27" s="25"/>
      <c r="K27" s="21" t="s">
        <v>333</v>
      </c>
      <c r="L27" s="17" t="s">
        <v>310</v>
      </c>
      <c r="M27" s="13" t="s">
        <v>311</v>
      </c>
      <c r="N27" s="13" t="s">
        <v>334</v>
      </c>
      <c r="O27" s="13" t="s">
        <v>327</v>
      </c>
      <c r="P27" s="13">
        <v>0</v>
      </c>
      <c r="Q27" s="13"/>
      <c r="R27" s="17" t="s">
        <v>335</v>
      </c>
      <c r="S27" s="13" t="s">
        <v>336</v>
      </c>
      <c r="T27" s="13" t="s">
        <v>330</v>
      </c>
      <c r="U27" s="18" t="s">
        <v>331</v>
      </c>
    </row>
    <row r="28" spans="1:21" outlineLevel="1" x14ac:dyDescent="0.2">
      <c r="A28" s="8" t="s">
        <v>229</v>
      </c>
      <c r="B28" s="11" t="s">
        <v>230</v>
      </c>
      <c r="C28" s="13"/>
      <c r="D28" s="13" t="s">
        <v>299</v>
      </c>
      <c r="E28" s="13"/>
      <c r="F28" s="23" t="str">
        <f t="shared" si="0"/>
        <v>Reverse Prepayment Ref 1302127: STAND FOR LGA CONFERENCE 2019 - From 825</v>
      </c>
      <c r="G28" s="4">
        <v>107010</v>
      </c>
      <c r="H28" s="1" t="s">
        <v>337</v>
      </c>
      <c r="I28" s="1">
        <v>2426.4</v>
      </c>
      <c r="J28" s="25"/>
      <c r="K28" s="21" t="s">
        <v>338</v>
      </c>
      <c r="L28" s="17" t="s">
        <v>310</v>
      </c>
      <c r="M28" s="13" t="s">
        <v>339</v>
      </c>
      <c r="N28" s="13" t="s">
        <v>340</v>
      </c>
      <c r="O28" s="13" t="s">
        <v>327</v>
      </c>
      <c r="P28" s="13">
        <v>0</v>
      </c>
      <c r="Q28" s="13"/>
      <c r="R28" s="17" t="s">
        <v>341</v>
      </c>
      <c r="S28" s="13" t="s">
        <v>342</v>
      </c>
      <c r="T28" s="13" t="s">
        <v>330</v>
      </c>
      <c r="U28" s="18" t="s">
        <v>331</v>
      </c>
    </row>
    <row r="29" spans="1:21" hidden="1" x14ac:dyDescent="0.2">
      <c r="A29" s="8" t="s">
        <v>296</v>
      </c>
      <c r="B29" s="11"/>
      <c r="C29" s="13"/>
      <c r="D29" s="13"/>
      <c r="E29" s="13"/>
      <c r="F29" s="23">
        <f>+R29</f>
        <v>0</v>
      </c>
      <c r="G29" s="4"/>
      <c r="H29" s="1"/>
      <c r="I29" s="1"/>
      <c r="J29" s="25"/>
      <c r="K29" s="21"/>
      <c r="L29" s="17"/>
      <c r="M29" s="13"/>
      <c r="N29" s="13"/>
      <c r="O29" s="13"/>
      <c r="P29" s="13"/>
      <c r="Q29" s="13"/>
      <c r="R29" s="17"/>
      <c r="S29" s="13"/>
      <c r="T29" s="13"/>
      <c r="U29" s="18"/>
    </row>
    <row r="30" spans="1:21" hidden="1" x14ac:dyDescent="0.2">
      <c r="A30" s="8" t="s">
        <v>297</v>
      </c>
      <c r="B30" s="14"/>
      <c r="C30" s="15"/>
      <c r="D30" s="15"/>
      <c r="E30" s="15"/>
      <c r="F30" s="3"/>
      <c r="G30" s="5"/>
      <c r="H30" s="2"/>
      <c r="I30" s="2"/>
      <c r="J30" s="2"/>
      <c r="K30" s="22"/>
      <c r="L30" s="19"/>
      <c r="M30" s="15"/>
      <c r="N30" s="15"/>
      <c r="O30" s="15"/>
      <c r="P30" s="15"/>
      <c r="Q30" s="15"/>
      <c r="R30" s="19"/>
      <c r="S30" s="15"/>
      <c r="T30" s="15"/>
      <c r="U30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B17" workbookViewId="0">
      <selection activeCell="F32" sqref="F32"/>
    </sheetView>
    <sheetView topLeftCell="B17" workbookViewId="1"/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181</v>
      </c>
    </row>
    <row r="2" spans="1:20" hidden="1" x14ac:dyDescent="0.2">
      <c r="A2" s="8" t="s">
        <v>182</v>
      </c>
    </row>
    <row r="3" spans="1:20" hidden="1" x14ac:dyDescent="0.2">
      <c r="A3" s="8" t="s">
        <v>183</v>
      </c>
    </row>
    <row r="4" spans="1:20" hidden="1" x14ac:dyDescent="0.2">
      <c r="A4" s="8" t="s">
        <v>184</v>
      </c>
    </row>
    <row r="5" spans="1:20" hidden="1" x14ac:dyDescent="0.2">
      <c r="A5" s="8" t="s">
        <v>343</v>
      </c>
    </row>
    <row r="6" spans="1:20" hidden="1" x14ac:dyDescent="0.2">
      <c r="A6" s="8" t="s">
        <v>186</v>
      </c>
    </row>
    <row r="7" spans="1:20" hidden="1" x14ac:dyDescent="0.2">
      <c r="A7" s="8" t="s">
        <v>187</v>
      </c>
    </row>
    <row r="8" spans="1:20" hidden="1" x14ac:dyDescent="0.2">
      <c r="A8" s="8" t="s">
        <v>188</v>
      </c>
    </row>
    <row r="9" spans="1:20" hidden="1" x14ac:dyDescent="0.2">
      <c r="A9" s="8" t="s">
        <v>189</v>
      </c>
    </row>
    <row r="10" spans="1:20" hidden="1" x14ac:dyDescent="0.2">
      <c r="A10" s="8" t="s">
        <v>190</v>
      </c>
    </row>
    <row r="11" spans="1:20" hidden="1" x14ac:dyDescent="0.2">
      <c r="A11" s="8" t="s">
        <v>191</v>
      </c>
    </row>
    <row r="12" spans="1:20" hidden="1" x14ac:dyDescent="0.2">
      <c r="A12" s="8" t="s">
        <v>192</v>
      </c>
    </row>
    <row r="13" spans="1:20" hidden="1" x14ac:dyDescent="0.2">
      <c r="A13" s="8" t="s">
        <v>193</v>
      </c>
    </row>
    <row r="14" spans="1:20" hidden="1" x14ac:dyDescent="0.2">
      <c r="A14" s="8" t="s">
        <v>194</v>
      </c>
    </row>
    <row r="15" spans="1:20" hidden="1" x14ac:dyDescent="0.2">
      <c r="A15" s="8" t="s">
        <v>195</v>
      </c>
    </row>
    <row r="16" spans="1:20" hidden="1" x14ac:dyDescent="0.2">
      <c r="A16" s="8" t="s">
        <v>196</v>
      </c>
      <c r="B16" s="8" t="s">
        <v>197</v>
      </c>
      <c r="C16" s="8" t="s">
        <v>198</v>
      </c>
      <c r="D16" s="8" t="s">
        <v>199</v>
      </c>
      <c r="E16" s="8" t="s">
        <v>200</v>
      </c>
      <c r="F16" t="s">
        <v>201</v>
      </c>
      <c r="G16" t="s">
        <v>202</v>
      </c>
      <c r="H16" t="s">
        <v>203</v>
      </c>
      <c r="I16" t="s">
        <v>204</v>
      </c>
      <c r="K16" s="8" t="s">
        <v>205</v>
      </c>
      <c r="L16" s="8" t="s">
        <v>206</v>
      </c>
      <c r="M16" s="8" t="s">
        <v>207</v>
      </c>
      <c r="N16" s="8" t="s">
        <v>208</v>
      </c>
      <c r="O16" s="8" t="s">
        <v>209</v>
      </c>
      <c r="P16" s="8" t="s">
        <v>210</v>
      </c>
      <c r="Q16" s="8" t="s">
        <v>211</v>
      </c>
      <c r="R16" s="8" t="s">
        <v>212</v>
      </c>
      <c r="S16" s="8" t="s">
        <v>213</v>
      </c>
      <c r="T16" s="8" t="s">
        <v>214</v>
      </c>
    </row>
    <row r="17" spans="1:20" ht="42.75" x14ac:dyDescent="0.2">
      <c r="B17" s="9" t="s">
        <v>215</v>
      </c>
      <c r="C17" s="10" t="s">
        <v>216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217</v>
      </c>
      <c r="I17" s="7" t="s">
        <v>18</v>
      </c>
      <c r="J17" s="24" t="s">
        <v>218</v>
      </c>
      <c r="K17" s="10" t="s">
        <v>19</v>
      </c>
      <c r="L17" s="10" t="s">
        <v>219</v>
      </c>
      <c r="M17" s="10" t="s">
        <v>220</v>
      </c>
      <c r="N17" s="10" t="s">
        <v>221</v>
      </c>
      <c r="O17" s="10" t="s">
        <v>222</v>
      </c>
      <c r="P17" s="10" t="s">
        <v>223</v>
      </c>
      <c r="Q17" s="10" t="s">
        <v>224</v>
      </c>
      <c r="R17" s="10" t="s">
        <v>225</v>
      </c>
      <c r="S17" s="10" t="s">
        <v>226</v>
      </c>
      <c r="T17" s="10" t="s">
        <v>227</v>
      </c>
    </row>
    <row r="18" spans="1:20" hidden="1" x14ac:dyDescent="0.2">
      <c r="A18" s="8" t="s">
        <v>228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0" outlineLevel="1" x14ac:dyDescent="0.2">
      <c r="A19" s="8" t="s">
        <v>229</v>
      </c>
      <c r="B19" s="11" t="s">
        <v>230</v>
      </c>
      <c r="C19" s="12">
        <v>1004970</v>
      </c>
      <c r="D19" s="13" t="s">
        <v>344</v>
      </c>
      <c r="E19" s="16">
        <v>43560</v>
      </c>
      <c r="F19" s="1" t="s">
        <v>110</v>
      </c>
      <c r="G19" s="4">
        <v>1305011</v>
      </c>
      <c r="H19" s="1" t="s">
        <v>345</v>
      </c>
      <c r="I19" s="6">
        <v>25336.23</v>
      </c>
      <c r="J19" s="25"/>
      <c r="K19" s="13" t="s">
        <v>60</v>
      </c>
      <c r="L19" s="13" t="s">
        <v>346</v>
      </c>
      <c r="M19" s="13" t="s">
        <v>347</v>
      </c>
      <c r="N19" s="13" t="s">
        <v>348</v>
      </c>
      <c r="O19" s="13" t="s">
        <v>237</v>
      </c>
      <c r="P19" s="17">
        <v>0</v>
      </c>
      <c r="Q19" s="17">
        <v>202001</v>
      </c>
      <c r="R19" s="13" t="s">
        <v>349</v>
      </c>
      <c r="S19" s="13" t="s">
        <v>350</v>
      </c>
      <c r="T19" s="18" t="s">
        <v>245</v>
      </c>
    </row>
    <row r="20" spans="1:20" outlineLevel="1" x14ac:dyDescent="0.2">
      <c r="A20" s="8" t="s">
        <v>229</v>
      </c>
      <c r="B20" s="11" t="s">
        <v>230</v>
      </c>
      <c r="C20" s="12">
        <v>1004970</v>
      </c>
      <c r="D20" s="13" t="s">
        <v>344</v>
      </c>
      <c r="E20" s="16">
        <v>43560</v>
      </c>
      <c r="F20" s="1" t="s">
        <v>110</v>
      </c>
      <c r="G20" s="4">
        <v>1305011</v>
      </c>
      <c r="H20" s="1" t="s">
        <v>345</v>
      </c>
      <c r="I20" s="6">
        <v>835</v>
      </c>
      <c r="J20" s="25"/>
      <c r="K20" s="13" t="s">
        <v>60</v>
      </c>
      <c r="L20" s="13" t="s">
        <v>346</v>
      </c>
      <c r="M20" s="13" t="s">
        <v>347</v>
      </c>
      <c r="N20" s="13" t="s">
        <v>348</v>
      </c>
      <c r="O20" s="13" t="s">
        <v>237</v>
      </c>
      <c r="P20" s="17">
        <v>0</v>
      </c>
      <c r="Q20" s="17">
        <v>202001</v>
      </c>
      <c r="R20" s="13" t="s">
        <v>351</v>
      </c>
      <c r="S20" s="13" t="s">
        <v>350</v>
      </c>
      <c r="T20" s="18" t="s">
        <v>245</v>
      </c>
    </row>
    <row r="21" spans="1:20" outlineLevel="1" x14ac:dyDescent="0.2">
      <c r="A21" s="8" t="s">
        <v>229</v>
      </c>
      <c r="B21" s="11" t="s">
        <v>230</v>
      </c>
      <c r="C21" s="12">
        <v>1004970</v>
      </c>
      <c r="D21" s="13" t="s">
        <v>344</v>
      </c>
      <c r="E21" s="16">
        <v>43560</v>
      </c>
      <c r="F21" s="1" t="s">
        <v>110</v>
      </c>
      <c r="G21" s="4">
        <v>1305004</v>
      </c>
      <c r="H21" s="1" t="s">
        <v>352</v>
      </c>
      <c r="I21" s="6">
        <v>8197.0499999999993</v>
      </c>
      <c r="J21" s="25"/>
      <c r="K21" s="13" t="s">
        <v>33</v>
      </c>
      <c r="L21" s="13" t="s">
        <v>346</v>
      </c>
      <c r="M21" s="13" t="s">
        <v>347</v>
      </c>
      <c r="N21" s="13" t="s">
        <v>348</v>
      </c>
      <c r="O21" s="13" t="s">
        <v>237</v>
      </c>
      <c r="P21" s="17">
        <v>0</v>
      </c>
      <c r="Q21" s="17">
        <v>202001</v>
      </c>
      <c r="R21" s="13" t="s">
        <v>353</v>
      </c>
      <c r="S21" s="13" t="s">
        <v>354</v>
      </c>
      <c r="T21" s="18" t="s">
        <v>245</v>
      </c>
    </row>
    <row r="22" spans="1:20" outlineLevel="1" x14ac:dyDescent="0.2">
      <c r="A22" s="8" t="s">
        <v>229</v>
      </c>
      <c r="B22" s="11" t="s">
        <v>230</v>
      </c>
      <c r="C22" s="12">
        <v>1004970</v>
      </c>
      <c r="D22" s="13" t="s">
        <v>344</v>
      </c>
      <c r="E22" s="16">
        <v>43560</v>
      </c>
      <c r="F22" s="1" t="s">
        <v>110</v>
      </c>
      <c r="G22" s="4">
        <v>1305006</v>
      </c>
      <c r="H22" s="1" t="s">
        <v>352</v>
      </c>
      <c r="I22" s="6">
        <v>4523.45</v>
      </c>
      <c r="J22" s="25"/>
      <c r="K22" s="13" t="s">
        <v>33</v>
      </c>
      <c r="L22" s="13" t="s">
        <v>346</v>
      </c>
      <c r="M22" s="13" t="s">
        <v>347</v>
      </c>
      <c r="N22" s="13" t="s">
        <v>348</v>
      </c>
      <c r="O22" s="13" t="s">
        <v>237</v>
      </c>
      <c r="P22" s="17">
        <v>0</v>
      </c>
      <c r="Q22" s="17">
        <v>202001</v>
      </c>
      <c r="R22" s="13" t="s">
        <v>355</v>
      </c>
      <c r="S22" s="13" t="s">
        <v>356</v>
      </c>
      <c r="T22" s="18" t="s">
        <v>245</v>
      </c>
    </row>
    <row r="23" spans="1:20" outlineLevel="1" x14ac:dyDescent="0.2">
      <c r="A23" s="8" t="s">
        <v>229</v>
      </c>
      <c r="B23" s="11" t="s">
        <v>230</v>
      </c>
      <c r="C23" s="12">
        <v>1004970</v>
      </c>
      <c r="D23" s="13" t="s">
        <v>344</v>
      </c>
      <c r="E23" s="16">
        <v>43560</v>
      </c>
      <c r="F23" s="1" t="s">
        <v>110</v>
      </c>
      <c r="G23" s="4">
        <v>1305007</v>
      </c>
      <c r="H23" s="1" t="s">
        <v>352</v>
      </c>
      <c r="I23" s="6">
        <v>4492.25</v>
      </c>
      <c r="J23" s="25"/>
      <c r="K23" s="13" t="s">
        <v>33</v>
      </c>
      <c r="L23" s="13" t="s">
        <v>346</v>
      </c>
      <c r="M23" s="13" t="s">
        <v>347</v>
      </c>
      <c r="N23" s="13" t="s">
        <v>348</v>
      </c>
      <c r="O23" s="13" t="s">
        <v>237</v>
      </c>
      <c r="P23" s="17">
        <v>0</v>
      </c>
      <c r="Q23" s="17">
        <v>202001</v>
      </c>
      <c r="R23" s="13" t="s">
        <v>357</v>
      </c>
      <c r="S23" s="13" t="s">
        <v>358</v>
      </c>
      <c r="T23" s="18" t="s">
        <v>245</v>
      </c>
    </row>
    <row r="24" spans="1:20" outlineLevel="1" x14ac:dyDescent="0.2">
      <c r="A24" s="8" t="s">
        <v>229</v>
      </c>
      <c r="B24" s="11" t="s">
        <v>230</v>
      </c>
      <c r="C24" s="12">
        <v>1004970</v>
      </c>
      <c r="D24" s="13" t="s">
        <v>344</v>
      </c>
      <c r="E24" s="16">
        <v>43560</v>
      </c>
      <c r="F24" s="1" t="s">
        <v>110</v>
      </c>
      <c r="G24" s="4">
        <v>1305005</v>
      </c>
      <c r="H24" s="1" t="s">
        <v>352</v>
      </c>
      <c r="I24" s="6">
        <v>5673.8</v>
      </c>
      <c r="J24" s="25"/>
      <c r="K24" s="13" t="s">
        <v>33</v>
      </c>
      <c r="L24" s="13" t="s">
        <v>346</v>
      </c>
      <c r="M24" s="13" t="s">
        <v>347</v>
      </c>
      <c r="N24" s="13" t="s">
        <v>348</v>
      </c>
      <c r="O24" s="13" t="s">
        <v>237</v>
      </c>
      <c r="P24" s="17">
        <v>0</v>
      </c>
      <c r="Q24" s="17">
        <v>202001</v>
      </c>
      <c r="R24" s="13" t="s">
        <v>359</v>
      </c>
      <c r="S24" s="13" t="s">
        <v>360</v>
      </c>
      <c r="T24" s="18" t="s">
        <v>245</v>
      </c>
    </row>
    <row r="25" spans="1:20" outlineLevel="1" x14ac:dyDescent="0.2">
      <c r="A25" s="8" t="s">
        <v>229</v>
      </c>
      <c r="B25" s="11" t="s">
        <v>230</v>
      </c>
      <c r="C25" s="12">
        <v>1004970</v>
      </c>
      <c r="D25" s="13" t="s">
        <v>344</v>
      </c>
      <c r="E25" s="16">
        <v>43560</v>
      </c>
      <c r="F25" s="1" t="s">
        <v>110</v>
      </c>
      <c r="G25" s="4">
        <v>1305008</v>
      </c>
      <c r="H25" s="1" t="s">
        <v>361</v>
      </c>
      <c r="I25" s="6">
        <v>10253.73</v>
      </c>
      <c r="J25" s="25"/>
      <c r="K25" s="13" t="s">
        <v>362</v>
      </c>
      <c r="L25" s="13" t="s">
        <v>346</v>
      </c>
      <c r="M25" s="13" t="s">
        <v>347</v>
      </c>
      <c r="N25" s="13" t="s">
        <v>363</v>
      </c>
      <c r="O25" s="13" t="s">
        <v>237</v>
      </c>
      <c r="P25" s="17">
        <v>0</v>
      </c>
      <c r="Q25" s="17">
        <v>202001</v>
      </c>
      <c r="R25" s="13" t="s">
        <v>364</v>
      </c>
      <c r="S25" s="13" t="s">
        <v>365</v>
      </c>
      <c r="T25" s="18" t="s">
        <v>240</v>
      </c>
    </row>
    <row r="26" spans="1:20" outlineLevel="1" x14ac:dyDescent="0.2">
      <c r="A26" s="8" t="s">
        <v>229</v>
      </c>
      <c r="B26" s="11" t="s">
        <v>230</v>
      </c>
      <c r="C26" s="12">
        <v>1004970</v>
      </c>
      <c r="D26" s="13" t="s">
        <v>344</v>
      </c>
      <c r="E26" s="16">
        <v>43560</v>
      </c>
      <c r="F26" s="1" t="s">
        <v>110</v>
      </c>
      <c r="G26" s="4">
        <v>1305008</v>
      </c>
      <c r="H26" s="1" t="s">
        <v>361</v>
      </c>
      <c r="I26" s="6">
        <v>3446.65</v>
      </c>
      <c r="J26" s="25"/>
      <c r="K26" s="13" t="s">
        <v>362</v>
      </c>
      <c r="L26" s="13" t="s">
        <v>346</v>
      </c>
      <c r="M26" s="13" t="s">
        <v>347</v>
      </c>
      <c r="N26" s="13" t="s">
        <v>363</v>
      </c>
      <c r="O26" s="13" t="s">
        <v>237</v>
      </c>
      <c r="P26" s="17">
        <v>0</v>
      </c>
      <c r="Q26" s="17">
        <v>202001</v>
      </c>
      <c r="R26" s="13" t="s">
        <v>366</v>
      </c>
      <c r="S26" s="13" t="s">
        <v>365</v>
      </c>
      <c r="T26" s="18" t="s">
        <v>245</v>
      </c>
    </row>
    <row r="27" spans="1:20" outlineLevel="1" x14ac:dyDescent="0.2">
      <c r="A27" s="8" t="s">
        <v>229</v>
      </c>
      <c r="B27" s="11" t="s">
        <v>230</v>
      </c>
      <c r="C27" s="12">
        <v>1004996</v>
      </c>
      <c r="D27" s="13" t="s">
        <v>344</v>
      </c>
      <c r="E27" s="16">
        <v>43572</v>
      </c>
      <c r="F27" s="1" t="s">
        <v>367</v>
      </c>
      <c r="G27" s="4">
        <v>1305069</v>
      </c>
      <c r="H27" s="1" t="s">
        <v>301</v>
      </c>
      <c r="I27" s="6">
        <v>5808.6</v>
      </c>
      <c r="J27" s="25"/>
      <c r="K27" s="13" t="s">
        <v>22</v>
      </c>
      <c r="L27" s="13" t="s">
        <v>346</v>
      </c>
      <c r="M27" s="13" t="s">
        <v>347</v>
      </c>
      <c r="N27" s="13" t="s">
        <v>368</v>
      </c>
      <c r="O27" s="13" t="s">
        <v>237</v>
      </c>
      <c r="P27" s="17">
        <v>5114643</v>
      </c>
      <c r="Q27" s="17">
        <v>202001</v>
      </c>
      <c r="R27" s="13" t="s">
        <v>369</v>
      </c>
      <c r="S27" s="13" t="s">
        <v>370</v>
      </c>
      <c r="T27" s="18" t="s">
        <v>245</v>
      </c>
    </row>
    <row r="28" spans="1:20" outlineLevel="1" x14ac:dyDescent="0.2">
      <c r="A28" s="8" t="s">
        <v>229</v>
      </c>
      <c r="B28" s="11" t="s">
        <v>230</v>
      </c>
      <c r="C28" s="12">
        <v>1005615</v>
      </c>
      <c r="D28" s="13" t="s">
        <v>344</v>
      </c>
      <c r="E28" s="16">
        <v>43567</v>
      </c>
      <c r="F28" s="1" t="s">
        <v>371</v>
      </c>
      <c r="G28" s="4">
        <v>1305065</v>
      </c>
      <c r="H28" s="1" t="s">
        <v>372</v>
      </c>
      <c r="I28" s="6">
        <v>3900</v>
      </c>
      <c r="J28" s="25"/>
      <c r="K28" s="13" t="s">
        <v>125</v>
      </c>
      <c r="L28" s="13" t="s">
        <v>346</v>
      </c>
      <c r="M28" s="13" t="s">
        <v>347</v>
      </c>
      <c r="N28" s="13" t="s">
        <v>373</v>
      </c>
      <c r="O28" s="13" t="s">
        <v>237</v>
      </c>
      <c r="P28" s="17">
        <v>5114732</v>
      </c>
      <c r="Q28" s="17">
        <v>202001</v>
      </c>
      <c r="R28" s="13" t="s">
        <v>374</v>
      </c>
      <c r="S28" s="13" t="s">
        <v>375</v>
      </c>
      <c r="T28" s="18" t="s">
        <v>245</v>
      </c>
    </row>
    <row r="29" spans="1:20" outlineLevel="1" x14ac:dyDescent="0.2">
      <c r="A29" s="8" t="s">
        <v>229</v>
      </c>
      <c r="B29" s="11" t="s">
        <v>230</v>
      </c>
      <c r="C29" s="12">
        <v>1005615</v>
      </c>
      <c r="D29" s="13" t="s">
        <v>344</v>
      </c>
      <c r="E29" s="16">
        <v>43567</v>
      </c>
      <c r="F29" s="1" t="s">
        <v>371</v>
      </c>
      <c r="G29" s="4">
        <v>1305047</v>
      </c>
      <c r="H29" s="1" t="s">
        <v>372</v>
      </c>
      <c r="I29" s="6">
        <v>1875</v>
      </c>
      <c r="J29" s="25"/>
      <c r="K29" s="13" t="s">
        <v>125</v>
      </c>
      <c r="L29" s="13" t="s">
        <v>376</v>
      </c>
      <c r="M29" s="13" t="s">
        <v>377</v>
      </c>
      <c r="N29" s="13" t="s">
        <v>378</v>
      </c>
      <c r="O29" s="13" t="s">
        <v>237</v>
      </c>
      <c r="P29" s="17">
        <v>5114710</v>
      </c>
      <c r="Q29" s="17">
        <v>202001</v>
      </c>
      <c r="R29" s="13" t="s">
        <v>379</v>
      </c>
      <c r="S29" s="13" t="s">
        <v>380</v>
      </c>
      <c r="T29" s="18" t="s">
        <v>245</v>
      </c>
    </row>
    <row r="30" spans="1:20" outlineLevel="1" x14ac:dyDescent="0.2">
      <c r="A30" s="8" t="s">
        <v>229</v>
      </c>
      <c r="B30" s="11" t="s">
        <v>230</v>
      </c>
      <c r="C30" s="12">
        <v>1005615</v>
      </c>
      <c r="D30" s="13" t="s">
        <v>344</v>
      </c>
      <c r="E30" s="16">
        <v>43560</v>
      </c>
      <c r="F30" s="1" t="s">
        <v>371</v>
      </c>
      <c r="G30" s="4">
        <v>1305019</v>
      </c>
      <c r="H30" s="1" t="s">
        <v>372</v>
      </c>
      <c r="I30" s="6">
        <v>1875</v>
      </c>
      <c r="J30" s="25"/>
      <c r="K30" s="13" t="s">
        <v>125</v>
      </c>
      <c r="L30" s="13" t="s">
        <v>376</v>
      </c>
      <c r="M30" s="13" t="s">
        <v>377</v>
      </c>
      <c r="N30" s="13" t="s">
        <v>378</v>
      </c>
      <c r="O30" s="13" t="s">
        <v>237</v>
      </c>
      <c r="P30" s="17">
        <v>5114710</v>
      </c>
      <c r="Q30" s="17">
        <v>202001</v>
      </c>
      <c r="R30" s="13" t="s">
        <v>381</v>
      </c>
      <c r="S30" s="13" t="s">
        <v>382</v>
      </c>
      <c r="T30" s="18" t="s">
        <v>245</v>
      </c>
    </row>
    <row r="31" spans="1:20" outlineLevel="1" x14ac:dyDescent="0.2">
      <c r="A31" s="8" t="s">
        <v>229</v>
      </c>
      <c r="B31" s="11" t="s">
        <v>230</v>
      </c>
      <c r="C31" s="12">
        <v>1006004</v>
      </c>
      <c r="D31" s="13" t="s">
        <v>344</v>
      </c>
      <c r="E31" s="16">
        <v>43567</v>
      </c>
      <c r="F31" s="1" t="s">
        <v>383</v>
      </c>
      <c r="G31" s="4">
        <v>1305032</v>
      </c>
      <c r="H31" s="1" t="s">
        <v>233</v>
      </c>
      <c r="I31" s="6">
        <v>625</v>
      </c>
      <c r="J31" s="25"/>
      <c r="K31" s="13" t="s">
        <v>24</v>
      </c>
      <c r="L31" s="13" t="s">
        <v>384</v>
      </c>
      <c r="M31" s="13" t="s">
        <v>385</v>
      </c>
      <c r="N31" s="13" t="s">
        <v>386</v>
      </c>
      <c r="O31" s="13" t="s">
        <v>237</v>
      </c>
      <c r="P31" s="17">
        <v>5114553</v>
      </c>
      <c r="Q31" s="17">
        <v>202001</v>
      </c>
      <c r="R31" s="13" t="s">
        <v>387</v>
      </c>
      <c r="S31" s="13" t="s">
        <v>388</v>
      </c>
      <c r="T31" s="18" t="s">
        <v>245</v>
      </c>
    </row>
    <row r="32" spans="1:20" outlineLevel="1" x14ac:dyDescent="0.2">
      <c r="A32" s="8" t="s">
        <v>229</v>
      </c>
      <c r="B32" s="11" t="s">
        <v>230</v>
      </c>
      <c r="C32" s="12">
        <v>1006474</v>
      </c>
      <c r="D32" s="13" t="s">
        <v>344</v>
      </c>
      <c r="E32" s="16">
        <v>43567</v>
      </c>
      <c r="F32" s="1" t="s">
        <v>389</v>
      </c>
      <c r="G32" s="4">
        <v>1305046</v>
      </c>
      <c r="H32" s="1" t="s">
        <v>233</v>
      </c>
      <c r="I32" s="6">
        <v>1107.2</v>
      </c>
      <c r="J32" s="25"/>
      <c r="K32" s="13" t="s">
        <v>24</v>
      </c>
      <c r="L32" s="13" t="s">
        <v>390</v>
      </c>
      <c r="M32" s="13" t="s">
        <v>391</v>
      </c>
      <c r="N32" s="13" t="s">
        <v>392</v>
      </c>
      <c r="O32" s="13" t="s">
        <v>237</v>
      </c>
      <c r="P32" s="17">
        <v>5114675</v>
      </c>
      <c r="Q32" s="17">
        <v>202001</v>
      </c>
      <c r="R32" s="13" t="s">
        <v>393</v>
      </c>
      <c r="S32" s="13" t="s">
        <v>394</v>
      </c>
      <c r="T32" s="18" t="s">
        <v>245</v>
      </c>
    </row>
    <row r="33" spans="1:20" outlineLevel="1" x14ac:dyDescent="0.2">
      <c r="A33" s="8" t="s">
        <v>229</v>
      </c>
      <c r="B33" s="11" t="s">
        <v>230</v>
      </c>
      <c r="C33" s="12">
        <v>1006474</v>
      </c>
      <c r="D33" s="13" t="s">
        <v>344</v>
      </c>
      <c r="E33" s="16">
        <v>43567</v>
      </c>
      <c r="F33" s="1" t="s">
        <v>389</v>
      </c>
      <c r="G33" s="4">
        <v>1305031</v>
      </c>
      <c r="H33" s="1" t="s">
        <v>233</v>
      </c>
      <c r="I33" s="6">
        <v>851.2</v>
      </c>
      <c r="J33" s="25"/>
      <c r="K33" s="13" t="s">
        <v>24</v>
      </c>
      <c r="L33" s="13" t="s">
        <v>390</v>
      </c>
      <c r="M33" s="13" t="s">
        <v>391</v>
      </c>
      <c r="N33" s="13" t="s">
        <v>395</v>
      </c>
      <c r="O33" s="13" t="s">
        <v>237</v>
      </c>
      <c r="P33" s="17">
        <v>5114559</v>
      </c>
      <c r="Q33" s="17">
        <v>202001</v>
      </c>
      <c r="R33" s="13" t="s">
        <v>396</v>
      </c>
      <c r="S33" s="13" t="s">
        <v>397</v>
      </c>
      <c r="T33" s="18" t="s">
        <v>245</v>
      </c>
    </row>
    <row r="34" spans="1:20" outlineLevel="1" x14ac:dyDescent="0.2">
      <c r="A34" s="8" t="s">
        <v>229</v>
      </c>
      <c r="B34" s="11" t="s">
        <v>230</v>
      </c>
      <c r="C34" s="12">
        <v>1006474</v>
      </c>
      <c r="D34" s="13" t="s">
        <v>344</v>
      </c>
      <c r="E34" s="16">
        <v>43560</v>
      </c>
      <c r="F34" s="1" t="s">
        <v>389</v>
      </c>
      <c r="G34" s="4">
        <v>1305025</v>
      </c>
      <c r="H34" s="1" t="s">
        <v>233</v>
      </c>
      <c r="I34" s="6">
        <v>1024</v>
      </c>
      <c r="J34" s="25"/>
      <c r="K34" s="13" t="s">
        <v>24</v>
      </c>
      <c r="L34" s="13" t="s">
        <v>398</v>
      </c>
      <c r="M34" s="13" t="s">
        <v>399</v>
      </c>
      <c r="N34" s="13" t="s">
        <v>400</v>
      </c>
      <c r="O34" s="13" t="s">
        <v>237</v>
      </c>
      <c r="P34" s="17">
        <v>5114492</v>
      </c>
      <c r="Q34" s="17">
        <v>202001</v>
      </c>
      <c r="R34" s="13" t="s">
        <v>401</v>
      </c>
      <c r="S34" s="13" t="s">
        <v>402</v>
      </c>
      <c r="T34" s="18" t="s">
        <v>245</v>
      </c>
    </row>
    <row r="35" spans="1:20" outlineLevel="1" x14ac:dyDescent="0.2">
      <c r="A35" s="8" t="s">
        <v>229</v>
      </c>
      <c r="B35" s="11" t="s">
        <v>230</v>
      </c>
      <c r="C35" s="12">
        <v>1006474</v>
      </c>
      <c r="D35" s="13" t="s">
        <v>344</v>
      </c>
      <c r="E35" s="16">
        <v>43567</v>
      </c>
      <c r="F35" s="1" t="s">
        <v>389</v>
      </c>
      <c r="G35" s="4">
        <v>1305038</v>
      </c>
      <c r="H35" s="1" t="s">
        <v>233</v>
      </c>
      <c r="I35" s="6">
        <v>512</v>
      </c>
      <c r="J35" s="25"/>
      <c r="K35" s="13" t="s">
        <v>24</v>
      </c>
      <c r="L35" s="13" t="s">
        <v>398</v>
      </c>
      <c r="M35" s="13" t="s">
        <v>403</v>
      </c>
      <c r="N35" s="13" t="s">
        <v>404</v>
      </c>
      <c r="O35" s="13" t="s">
        <v>237</v>
      </c>
      <c r="P35" s="17">
        <v>5114697</v>
      </c>
      <c r="Q35" s="17">
        <v>202001</v>
      </c>
      <c r="R35" s="13" t="s">
        <v>405</v>
      </c>
      <c r="S35" s="13" t="s">
        <v>406</v>
      </c>
      <c r="T35" s="18" t="s">
        <v>245</v>
      </c>
    </row>
    <row r="36" spans="1:20" outlineLevel="1" x14ac:dyDescent="0.2">
      <c r="A36" s="8" t="s">
        <v>229</v>
      </c>
      <c r="B36" s="11" t="s">
        <v>230</v>
      </c>
      <c r="C36" s="12">
        <v>1006474</v>
      </c>
      <c r="D36" s="13" t="s">
        <v>344</v>
      </c>
      <c r="E36" s="16">
        <v>43567</v>
      </c>
      <c r="F36" s="1" t="s">
        <v>389</v>
      </c>
      <c r="G36" s="4">
        <v>1305041</v>
      </c>
      <c r="H36" s="1" t="s">
        <v>233</v>
      </c>
      <c r="I36" s="6">
        <v>2220.8000000000002</v>
      </c>
      <c r="J36" s="25"/>
      <c r="K36" s="13" t="s">
        <v>24</v>
      </c>
      <c r="L36" s="13" t="s">
        <v>398</v>
      </c>
      <c r="M36" s="13" t="s">
        <v>407</v>
      </c>
      <c r="N36" s="13" t="s">
        <v>408</v>
      </c>
      <c r="O36" s="13" t="s">
        <v>237</v>
      </c>
      <c r="P36" s="17">
        <v>5114695</v>
      </c>
      <c r="Q36" s="17">
        <v>202001</v>
      </c>
      <c r="R36" s="13" t="s">
        <v>409</v>
      </c>
      <c r="S36" s="13" t="s">
        <v>410</v>
      </c>
      <c r="T36" s="18" t="s">
        <v>245</v>
      </c>
    </row>
    <row r="37" spans="1:20" outlineLevel="1" x14ac:dyDescent="0.2">
      <c r="A37" s="8" t="s">
        <v>229</v>
      </c>
      <c r="B37" s="11" t="s">
        <v>230</v>
      </c>
      <c r="C37" s="12">
        <v>1006474</v>
      </c>
      <c r="D37" s="13" t="s">
        <v>344</v>
      </c>
      <c r="E37" s="16">
        <v>43567</v>
      </c>
      <c r="F37" s="1" t="s">
        <v>389</v>
      </c>
      <c r="G37" s="4">
        <v>1305041</v>
      </c>
      <c r="H37" s="1" t="s">
        <v>260</v>
      </c>
      <c r="I37" s="6">
        <v>788.53</v>
      </c>
      <c r="J37" s="25"/>
      <c r="K37" s="13" t="s">
        <v>101</v>
      </c>
      <c r="L37" s="13" t="s">
        <v>398</v>
      </c>
      <c r="M37" s="13" t="s">
        <v>407</v>
      </c>
      <c r="N37" s="13" t="s">
        <v>408</v>
      </c>
      <c r="O37" s="13" t="s">
        <v>237</v>
      </c>
      <c r="P37" s="17">
        <v>5114695</v>
      </c>
      <c r="Q37" s="17">
        <v>202001</v>
      </c>
      <c r="R37" s="13" t="s">
        <v>409</v>
      </c>
      <c r="S37" s="13" t="s">
        <v>410</v>
      </c>
      <c r="T37" s="18" t="s">
        <v>245</v>
      </c>
    </row>
    <row r="38" spans="1:20" outlineLevel="1" x14ac:dyDescent="0.2">
      <c r="A38" s="8" t="s">
        <v>229</v>
      </c>
      <c r="B38" s="11" t="s">
        <v>230</v>
      </c>
      <c r="C38" s="12">
        <v>1008407</v>
      </c>
      <c r="D38" s="13" t="s">
        <v>344</v>
      </c>
      <c r="E38" s="16">
        <v>43567</v>
      </c>
      <c r="F38" s="1" t="s">
        <v>411</v>
      </c>
      <c r="G38" s="4">
        <v>1305044</v>
      </c>
      <c r="H38" s="1" t="s">
        <v>233</v>
      </c>
      <c r="I38" s="6">
        <v>2940</v>
      </c>
      <c r="J38" s="25"/>
      <c r="K38" s="13" t="s">
        <v>24</v>
      </c>
      <c r="L38" s="13" t="s">
        <v>398</v>
      </c>
      <c r="M38" s="13" t="s">
        <v>407</v>
      </c>
      <c r="N38" s="13" t="s">
        <v>408</v>
      </c>
      <c r="O38" s="13" t="s">
        <v>237</v>
      </c>
      <c r="P38" s="17">
        <v>5114698</v>
      </c>
      <c r="Q38" s="17">
        <v>202001</v>
      </c>
      <c r="R38" s="13" t="s">
        <v>412</v>
      </c>
      <c r="S38" s="13" t="s">
        <v>413</v>
      </c>
      <c r="T38" s="18" t="s">
        <v>240</v>
      </c>
    </row>
    <row r="39" spans="1:20" outlineLevel="1" x14ac:dyDescent="0.2">
      <c r="A39" s="8" t="s">
        <v>229</v>
      </c>
      <c r="B39" s="11" t="s">
        <v>230</v>
      </c>
      <c r="C39" s="12">
        <v>1008542</v>
      </c>
      <c r="D39" s="13" t="s">
        <v>344</v>
      </c>
      <c r="E39" s="16">
        <v>43567</v>
      </c>
      <c r="F39" s="1" t="s">
        <v>414</v>
      </c>
      <c r="G39" s="4">
        <v>1305042</v>
      </c>
      <c r="H39" s="1" t="s">
        <v>233</v>
      </c>
      <c r="I39" s="6">
        <v>3490.5</v>
      </c>
      <c r="J39" s="25"/>
      <c r="K39" s="13" t="s">
        <v>24</v>
      </c>
      <c r="L39" s="13" t="s">
        <v>390</v>
      </c>
      <c r="M39" s="13" t="s">
        <v>391</v>
      </c>
      <c r="N39" s="13" t="s">
        <v>415</v>
      </c>
      <c r="O39" s="13" t="s">
        <v>237</v>
      </c>
      <c r="P39" s="17">
        <v>5114692</v>
      </c>
      <c r="Q39" s="17">
        <v>202001</v>
      </c>
      <c r="R39" s="13" t="s">
        <v>416</v>
      </c>
      <c r="S39" s="13" t="s">
        <v>417</v>
      </c>
      <c r="T39" s="18" t="s">
        <v>245</v>
      </c>
    </row>
    <row r="40" spans="1:20" outlineLevel="1" x14ac:dyDescent="0.2">
      <c r="A40" s="8" t="s">
        <v>229</v>
      </c>
      <c r="B40" s="11" t="s">
        <v>230</v>
      </c>
      <c r="C40" s="12">
        <v>1008542</v>
      </c>
      <c r="D40" s="13" t="s">
        <v>344</v>
      </c>
      <c r="E40" s="16">
        <v>43560</v>
      </c>
      <c r="F40" s="1" t="s">
        <v>414</v>
      </c>
      <c r="G40" s="4">
        <v>1305017</v>
      </c>
      <c r="H40" s="1" t="s">
        <v>233</v>
      </c>
      <c r="I40" s="6">
        <v>884</v>
      </c>
      <c r="J40" s="25"/>
      <c r="K40" s="13" t="s">
        <v>24</v>
      </c>
      <c r="L40" s="13" t="s">
        <v>418</v>
      </c>
      <c r="M40" s="13" t="s">
        <v>419</v>
      </c>
      <c r="N40" s="13" t="s">
        <v>420</v>
      </c>
      <c r="O40" s="13" t="s">
        <v>237</v>
      </c>
      <c r="P40" s="17">
        <v>5114619</v>
      </c>
      <c r="Q40" s="17">
        <v>202001</v>
      </c>
      <c r="R40" s="13" t="s">
        <v>421</v>
      </c>
      <c r="S40" s="13" t="s">
        <v>422</v>
      </c>
      <c r="T40" s="18" t="s">
        <v>245</v>
      </c>
    </row>
    <row r="41" spans="1:20" outlineLevel="1" x14ac:dyDescent="0.2">
      <c r="A41" s="8" t="s">
        <v>229</v>
      </c>
      <c r="B41" s="11" t="s">
        <v>230</v>
      </c>
      <c r="C41" s="12">
        <v>1008542</v>
      </c>
      <c r="D41" s="13" t="s">
        <v>344</v>
      </c>
      <c r="E41" s="16">
        <v>43567</v>
      </c>
      <c r="F41" s="1" t="s">
        <v>414</v>
      </c>
      <c r="G41" s="4">
        <v>1305043</v>
      </c>
      <c r="H41" s="1" t="s">
        <v>233</v>
      </c>
      <c r="I41" s="6">
        <v>1709.5</v>
      </c>
      <c r="J41" s="25"/>
      <c r="K41" s="13" t="s">
        <v>24</v>
      </c>
      <c r="L41" s="13" t="s">
        <v>398</v>
      </c>
      <c r="M41" s="13" t="s">
        <v>407</v>
      </c>
      <c r="N41" s="13" t="s">
        <v>408</v>
      </c>
      <c r="O41" s="13" t="s">
        <v>237</v>
      </c>
      <c r="P41" s="17">
        <v>5114699</v>
      </c>
      <c r="Q41" s="17">
        <v>202001</v>
      </c>
      <c r="R41" s="13" t="s">
        <v>423</v>
      </c>
      <c r="S41" s="13" t="s">
        <v>424</v>
      </c>
      <c r="T41" s="18" t="s">
        <v>245</v>
      </c>
    </row>
    <row r="42" spans="1:20" outlineLevel="1" x14ac:dyDescent="0.2">
      <c r="A42" s="8" t="s">
        <v>229</v>
      </c>
      <c r="B42" s="11" t="s">
        <v>230</v>
      </c>
      <c r="C42" s="12">
        <v>1008542</v>
      </c>
      <c r="D42" s="13" t="s">
        <v>344</v>
      </c>
      <c r="E42" s="16">
        <v>43560</v>
      </c>
      <c r="F42" s="1" t="s">
        <v>414</v>
      </c>
      <c r="G42" s="4">
        <v>1305026</v>
      </c>
      <c r="H42" s="1" t="s">
        <v>233</v>
      </c>
      <c r="I42" s="6">
        <v>3146</v>
      </c>
      <c r="J42" s="25"/>
      <c r="K42" s="13" t="s">
        <v>24</v>
      </c>
      <c r="L42" s="13" t="s">
        <v>390</v>
      </c>
      <c r="M42" s="13" t="s">
        <v>391</v>
      </c>
      <c r="N42" s="13" t="s">
        <v>425</v>
      </c>
      <c r="O42" s="13" t="s">
        <v>237</v>
      </c>
      <c r="P42" s="17">
        <v>5114494</v>
      </c>
      <c r="Q42" s="17">
        <v>202001</v>
      </c>
      <c r="R42" s="13" t="s">
        <v>426</v>
      </c>
      <c r="S42" s="13" t="s">
        <v>427</v>
      </c>
      <c r="T42" s="18" t="s">
        <v>245</v>
      </c>
    </row>
    <row r="43" spans="1:20" outlineLevel="1" x14ac:dyDescent="0.2">
      <c r="A43" s="8" t="s">
        <v>229</v>
      </c>
      <c r="B43" s="11" t="s">
        <v>230</v>
      </c>
      <c r="C43" s="12">
        <v>1008542</v>
      </c>
      <c r="D43" s="13" t="s">
        <v>344</v>
      </c>
      <c r="E43" s="16">
        <v>43567</v>
      </c>
      <c r="F43" s="1" t="s">
        <v>414</v>
      </c>
      <c r="G43" s="4">
        <v>1305030</v>
      </c>
      <c r="H43" s="1" t="s">
        <v>233</v>
      </c>
      <c r="I43" s="6">
        <v>2255.5</v>
      </c>
      <c r="J43" s="25"/>
      <c r="K43" s="13" t="s">
        <v>24</v>
      </c>
      <c r="L43" s="13" t="s">
        <v>390</v>
      </c>
      <c r="M43" s="13" t="s">
        <v>391</v>
      </c>
      <c r="N43" s="13" t="s">
        <v>425</v>
      </c>
      <c r="O43" s="13" t="s">
        <v>237</v>
      </c>
      <c r="P43" s="17">
        <v>5114494</v>
      </c>
      <c r="Q43" s="17">
        <v>202001</v>
      </c>
      <c r="R43" s="13" t="s">
        <v>428</v>
      </c>
      <c r="S43" s="13" t="s">
        <v>429</v>
      </c>
      <c r="T43" s="18" t="s">
        <v>245</v>
      </c>
    </row>
    <row r="44" spans="1:20" outlineLevel="1" x14ac:dyDescent="0.2">
      <c r="A44" s="8" t="s">
        <v>229</v>
      </c>
      <c r="B44" s="11" t="s">
        <v>230</v>
      </c>
      <c r="C44" s="12">
        <v>1010857</v>
      </c>
      <c r="D44" s="13" t="s">
        <v>344</v>
      </c>
      <c r="E44" s="16">
        <v>43567</v>
      </c>
      <c r="F44" s="1" t="s">
        <v>430</v>
      </c>
      <c r="G44" s="4">
        <v>1305036</v>
      </c>
      <c r="H44" s="1" t="s">
        <v>233</v>
      </c>
      <c r="I44" s="6">
        <v>12275</v>
      </c>
      <c r="J44" s="25"/>
      <c r="K44" s="13" t="s">
        <v>24</v>
      </c>
      <c r="L44" s="13" t="s">
        <v>376</v>
      </c>
      <c r="M44" s="13" t="s">
        <v>377</v>
      </c>
      <c r="N44" s="13" t="s">
        <v>431</v>
      </c>
      <c r="O44" s="13" t="s">
        <v>237</v>
      </c>
      <c r="P44" s="17">
        <v>5114390</v>
      </c>
      <c r="Q44" s="17">
        <v>202001</v>
      </c>
      <c r="R44" s="13" t="s">
        <v>432</v>
      </c>
      <c r="S44" s="13" t="s">
        <v>433</v>
      </c>
      <c r="T44" s="18" t="s">
        <v>245</v>
      </c>
    </row>
    <row r="45" spans="1:20" outlineLevel="1" x14ac:dyDescent="0.2">
      <c r="A45" s="8" t="s">
        <v>229</v>
      </c>
      <c r="B45" s="11" t="s">
        <v>230</v>
      </c>
      <c r="C45" s="12">
        <v>1012053</v>
      </c>
      <c r="D45" s="13" t="s">
        <v>344</v>
      </c>
      <c r="E45" s="16">
        <v>43560</v>
      </c>
      <c r="F45" s="1" t="s">
        <v>434</v>
      </c>
      <c r="G45" s="4">
        <v>1305024</v>
      </c>
      <c r="H45" s="1" t="s">
        <v>233</v>
      </c>
      <c r="I45" s="6">
        <v>1425</v>
      </c>
      <c r="J45" s="25"/>
      <c r="K45" s="13" t="s">
        <v>24</v>
      </c>
      <c r="L45" s="13" t="s">
        <v>376</v>
      </c>
      <c r="M45" s="13" t="s">
        <v>377</v>
      </c>
      <c r="N45" s="13" t="s">
        <v>435</v>
      </c>
      <c r="O45" s="13" t="s">
        <v>237</v>
      </c>
      <c r="P45" s="17">
        <v>5114708</v>
      </c>
      <c r="Q45" s="17">
        <v>202001</v>
      </c>
      <c r="R45" s="13" t="s">
        <v>436</v>
      </c>
      <c r="S45" s="13" t="s">
        <v>437</v>
      </c>
      <c r="T45" s="18" t="s">
        <v>245</v>
      </c>
    </row>
    <row r="46" spans="1:20" outlineLevel="1" x14ac:dyDescent="0.2">
      <c r="A46" s="8" t="s">
        <v>229</v>
      </c>
      <c r="B46" s="11" t="s">
        <v>230</v>
      </c>
      <c r="C46" s="12">
        <v>1012234</v>
      </c>
      <c r="D46" s="13" t="s">
        <v>344</v>
      </c>
      <c r="E46" s="16">
        <v>43567</v>
      </c>
      <c r="F46" s="1" t="s">
        <v>438</v>
      </c>
      <c r="G46" s="4">
        <v>1305061</v>
      </c>
      <c r="H46" s="1" t="s">
        <v>233</v>
      </c>
      <c r="I46" s="6">
        <v>5696.33</v>
      </c>
      <c r="J46" s="25"/>
      <c r="K46" s="13" t="s">
        <v>24</v>
      </c>
      <c r="L46" s="13" t="s">
        <v>439</v>
      </c>
      <c r="M46" s="13" t="s">
        <v>440</v>
      </c>
      <c r="N46" s="13" t="s">
        <v>441</v>
      </c>
      <c r="O46" s="13" t="s">
        <v>237</v>
      </c>
      <c r="P46" s="17">
        <v>5114712</v>
      </c>
      <c r="Q46" s="17">
        <v>202001</v>
      </c>
      <c r="R46" s="13" t="s">
        <v>442</v>
      </c>
      <c r="S46" s="13" t="s">
        <v>443</v>
      </c>
      <c r="T46" s="18" t="s">
        <v>245</v>
      </c>
    </row>
    <row r="47" spans="1:20" outlineLevel="1" x14ac:dyDescent="0.2">
      <c r="A47" s="8" t="s">
        <v>229</v>
      </c>
      <c r="B47" s="11" t="s">
        <v>230</v>
      </c>
      <c r="C47" s="12">
        <v>1012917</v>
      </c>
      <c r="D47" s="13" t="s">
        <v>344</v>
      </c>
      <c r="E47" s="16">
        <v>43581</v>
      </c>
      <c r="F47" s="1" t="s">
        <v>444</v>
      </c>
      <c r="G47" s="4">
        <v>1305074</v>
      </c>
      <c r="H47" s="1" t="s">
        <v>233</v>
      </c>
      <c r="I47" s="6">
        <v>10963.33</v>
      </c>
      <c r="J47" s="25"/>
      <c r="K47" s="13" t="s">
        <v>24</v>
      </c>
      <c r="L47" s="13" t="s">
        <v>376</v>
      </c>
      <c r="M47" s="13" t="s">
        <v>377</v>
      </c>
      <c r="N47" s="13" t="s">
        <v>445</v>
      </c>
      <c r="O47" s="13" t="s">
        <v>237</v>
      </c>
      <c r="P47" s="17">
        <v>5114738</v>
      </c>
      <c r="Q47" s="17">
        <v>202001</v>
      </c>
      <c r="R47" s="13" t="s">
        <v>446</v>
      </c>
      <c r="S47" s="13" t="s">
        <v>447</v>
      </c>
      <c r="T47" s="18" t="s">
        <v>245</v>
      </c>
    </row>
    <row r="48" spans="1:20" outlineLevel="1" x14ac:dyDescent="0.2">
      <c r="A48" s="8" t="s">
        <v>229</v>
      </c>
      <c r="B48" s="11" t="s">
        <v>230</v>
      </c>
      <c r="C48" s="12">
        <v>1012917</v>
      </c>
      <c r="D48" s="13" t="s">
        <v>344</v>
      </c>
      <c r="E48" s="16">
        <v>43581</v>
      </c>
      <c r="F48" s="1" t="s">
        <v>444</v>
      </c>
      <c r="G48" s="4">
        <v>1305074</v>
      </c>
      <c r="H48" s="1" t="s">
        <v>260</v>
      </c>
      <c r="I48" s="6">
        <v>577.5</v>
      </c>
      <c r="J48" s="25"/>
      <c r="K48" s="13" t="s">
        <v>101</v>
      </c>
      <c r="L48" s="13" t="s">
        <v>376</v>
      </c>
      <c r="M48" s="13" t="s">
        <v>377</v>
      </c>
      <c r="N48" s="13" t="s">
        <v>445</v>
      </c>
      <c r="O48" s="13" t="s">
        <v>237</v>
      </c>
      <c r="P48" s="17">
        <v>5114738</v>
      </c>
      <c r="Q48" s="17">
        <v>202001</v>
      </c>
      <c r="R48" s="13" t="s">
        <v>446</v>
      </c>
      <c r="S48" s="13" t="s">
        <v>447</v>
      </c>
      <c r="T48" s="18" t="s">
        <v>245</v>
      </c>
    </row>
    <row r="49" spans="1:20" outlineLevel="1" x14ac:dyDescent="0.2">
      <c r="A49" s="8" t="s">
        <v>229</v>
      </c>
      <c r="B49" s="11" t="s">
        <v>230</v>
      </c>
      <c r="C49" s="12">
        <v>1013087</v>
      </c>
      <c r="D49" s="13" t="s">
        <v>344</v>
      </c>
      <c r="E49" s="16">
        <v>43567</v>
      </c>
      <c r="F49" s="1" t="s">
        <v>448</v>
      </c>
      <c r="G49" s="4">
        <v>1305052</v>
      </c>
      <c r="H49" s="1" t="s">
        <v>233</v>
      </c>
      <c r="I49" s="6">
        <v>4556</v>
      </c>
      <c r="J49" s="25"/>
      <c r="K49" s="13" t="s">
        <v>24</v>
      </c>
      <c r="L49" s="13" t="s">
        <v>398</v>
      </c>
      <c r="M49" s="13" t="s">
        <v>449</v>
      </c>
      <c r="N49" s="13" t="s">
        <v>450</v>
      </c>
      <c r="O49" s="13" t="s">
        <v>237</v>
      </c>
      <c r="P49" s="17">
        <v>5114667</v>
      </c>
      <c r="Q49" s="17">
        <v>202001</v>
      </c>
      <c r="R49" s="13" t="s">
        <v>451</v>
      </c>
      <c r="S49" s="13" t="s">
        <v>452</v>
      </c>
      <c r="T49" s="18" t="s">
        <v>245</v>
      </c>
    </row>
    <row r="50" spans="1:20" outlineLevel="1" x14ac:dyDescent="0.2">
      <c r="A50" s="8" t="s">
        <v>229</v>
      </c>
      <c r="B50" s="11" t="s">
        <v>230</v>
      </c>
      <c r="C50" s="12">
        <v>1013087</v>
      </c>
      <c r="D50" s="13" t="s">
        <v>344</v>
      </c>
      <c r="E50" s="16">
        <v>43567</v>
      </c>
      <c r="F50" s="1" t="s">
        <v>448</v>
      </c>
      <c r="G50" s="4">
        <v>1305055</v>
      </c>
      <c r="H50" s="1" t="s">
        <v>233</v>
      </c>
      <c r="I50" s="6">
        <v>3946.8</v>
      </c>
      <c r="J50" s="25"/>
      <c r="K50" s="13" t="s">
        <v>24</v>
      </c>
      <c r="L50" s="13" t="s">
        <v>453</v>
      </c>
      <c r="M50" s="13" t="s">
        <v>454</v>
      </c>
      <c r="N50" s="13" t="s">
        <v>455</v>
      </c>
      <c r="O50" s="13" t="s">
        <v>237</v>
      </c>
      <c r="P50" s="17">
        <v>5114495</v>
      </c>
      <c r="Q50" s="17">
        <v>202001</v>
      </c>
      <c r="R50" s="13" t="s">
        <v>456</v>
      </c>
      <c r="S50" s="13" t="s">
        <v>457</v>
      </c>
      <c r="T50" s="18" t="s">
        <v>237</v>
      </c>
    </row>
    <row r="51" spans="1:20" outlineLevel="1" x14ac:dyDescent="0.2">
      <c r="A51" s="8" t="s">
        <v>229</v>
      </c>
      <c r="B51" s="11" t="s">
        <v>230</v>
      </c>
      <c r="C51" s="12">
        <v>1013087</v>
      </c>
      <c r="D51" s="13" t="s">
        <v>344</v>
      </c>
      <c r="E51" s="16">
        <v>43567</v>
      </c>
      <c r="F51" s="1" t="s">
        <v>448</v>
      </c>
      <c r="G51" s="4">
        <v>1305057</v>
      </c>
      <c r="H51" s="1" t="s">
        <v>233</v>
      </c>
      <c r="I51" s="6">
        <v>609</v>
      </c>
      <c r="J51" s="25"/>
      <c r="K51" s="13" t="s">
        <v>24</v>
      </c>
      <c r="L51" s="13" t="s">
        <v>418</v>
      </c>
      <c r="M51" s="13" t="s">
        <v>419</v>
      </c>
      <c r="N51" s="13" t="s">
        <v>458</v>
      </c>
      <c r="O51" s="13" t="s">
        <v>237</v>
      </c>
      <c r="P51" s="17">
        <v>5114453</v>
      </c>
      <c r="Q51" s="17">
        <v>202001</v>
      </c>
      <c r="R51" s="13" t="s">
        <v>459</v>
      </c>
      <c r="S51" s="13" t="s">
        <v>460</v>
      </c>
      <c r="T51" s="18" t="s">
        <v>237</v>
      </c>
    </row>
    <row r="52" spans="1:20" outlineLevel="1" x14ac:dyDescent="0.2">
      <c r="A52" s="8" t="s">
        <v>229</v>
      </c>
      <c r="B52" s="11" t="s">
        <v>230</v>
      </c>
      <c r="C52" s="12">
        <v>1013087</v>
      </c>
      <c r="D52" s="13" t="s">
        <v>344</v>
      </c>
      <c r="E52" s="16">
        <v>43567</v>
      </c>
      <c r="F52" s="1" t="s">
        <v>448</v>
      </c>
      <c r="G52" s="4">
        <v>1305058</v>
      </c>
      <c r="H52" s="1" t="s">
        <v>233</v>
      </c>
      <c r="I52" s="6">
        <v>3571.1</v>
      </c>
      <c r="J52" s="25"/>
      <c r="K52" s="13" t="s">
        <v>24</v>
      </c>
      <c r="L52" s="13" t="s">
        <v>390</v>
      </c>
      <c r="M52" s="13" t="s">
        <v>391</v>
      </c>
      <c r="N52" s="13" t="s">
        <v>425</v>
      </c>
      <c r="O52" s="13" t="s">
        <v>237</v>
      </c>
      <c r="P52" s="17">
        <v>5114653</v>
      </c>
      <c r="Q52" s="17">
        <v>202001</v>
      </c>
      <c r="R52" s="13" t="s">
        <v>461</v>
      </c>
      <c r="S52" s="13" t="s">
        <v>462</v>
      </c>
      <c r="T52" s="18" t="s">
        <v>245</v>
      </c>
    </row>
    <row r="53" spans="1:20" outlineLevel="1" x14ac:dyDescent="0.2">
      <c r="A53" s="8" t="s">
        <v>229</v>
      </c>
      <c r="B53" s="11" t="s">
        <v>230</v>
      </c>
      <c r="C53" s="12">
        <v>1013087</v>
      </c>
      <c r="D53" s="13" t="s">
        <v>344</v>
      </c>
      <c r="E53" s="16">
        <v>43581</v>
      </c>
      <c r="F53" s="1" t="s">
        <v>448</v>
      </c>
      <c r="G53" s="4">
        <v>1305075</v>
      </c>
      <c r="H53" s="1" t="s">
        <v>233</v>
      </c>
      <c r="I53" s="6">
        <v>2296.17</v>
      </c>
      <c r="J53" s="25"/>
      <c r="K53" s="13" t="s">
        <v>24</v>
      </c>
      <c r="L53" s="13" t="s">
        <v>418</v>
      </c>
      <c r="M53" s="13" t="s">
        <v>419</v>
      </c>
      <c r="N53" s="13" t="s">
        <v>463</v>
      </c>
      <c r="O53" s="13" t="s">
        <v>237</v>
      </c>
      <c r="P53" s="17">
        <v>5114743</v>
      </c>
      <c r="Q53" s="17">
        <v>202001</v>
      </c>
      <c r="R53" s="13" t="s">
        <v>464</v>
      </c>
      <c r="S53" s="13" t="s">
        <v>465</v>
      </c>
      <c r="T53" s="18" t="s">
        <v>245</v>
      </c>
    </row>
    <row r="54" spans="1:20" outlineLevel="1" x14ac:dyDescent="0.2">
      <c r="A54" s="8" t="s">
        <v>229</v>
      </c>
      <c r="B54" s="11" t="s">
        <v>230</v>
      </c>
      <c r="C54" s="12">
        <v>1013087</v>
      </c>
      <c r="D54" s="13" t="s">
        <v>344</v>
      </c>
      <c r="E54" s="16">
        <v>43581</v>
      </c>
      <c r="F54" s="1" t="s">
        <v>448</v>
      </c>
      <c r="G54" s="4">
        <v>1305078</v>
      </c>
      <c r="H54" s="1" t="s">
        <v>233</v>
      </c>
      <c r="I54" s="6">
        <v>4494</v>
      </c>
      <c r="J54" s="25"/>
      <c r="K54" s="13" t="s">
        <v>24</v>
      </c>
      <c r="L54" s="13" t="s">
        <v>418</v>
      </c>
      <c r="M54" s="13" t="s">
        <v>419</v>
      </c>
      <c r="N54" s="13" t="s">
        <v>463</v>
      </c>
      <c r="O54" s="13" t="s">
        <v>237</v>
      </c>
      <c r="P54" s="17">
        <v>5114742</v>
      </c>
      <c r="Q54" s="17">
        <v>202001</v>
      </c>
      <c r="R54" s="13" t="s">
        <v>466</v>
      </c>
      <c r="S54" s="13" t="s">
        <v>467</v>
      </c>
      <c r="T54" s="18" t="s">
        <v>245</v>
      </c>
    </row>
    <row r="55" spans="1:20" outlineLevel="1" x14ac:dyDescent="0.2">
      <c r="A55" s="8" t="s">
        <v>229</v>
      </c>
      <c r="B55" s="11" t="s">
        <v>230</v>
      </c>
      <c r="C55" s="12">
        <v>1013087</v>
      </c>
      <c r="D55" s="13" t="s">
        <v>344</v>
      </c>
      <c r="E55" s="16">
        <v>43567</v>
      </c>
      <c r="F55" s="1" t="s">
        <v>448</v>
      </c>
      <c r="G55" s="4">
        <v>1305048</v>
      </c>
      <c r="H55" s="1" t="s">
        <v>233</v>
      </c>
      <c r="I55" s="6">
        <v>1154.67</v>
      </c>
      <c r="J55" s="25"/>
      <c r="K55" s="13" t="s">
        <v>24</v>
      </c>
      <c r="L55" s="13" t="s">
        <v>418</v>
      </c>
      <c r="M55" s="13" t="s">
        <v>419</v>
      </c>
      <c r="N55" s="13" t="s">
        <v>458</v>
      </c>
      <c r="O55" s="13" t="s">
        <v>237</v>
      </c>
      <c r="P55" s="17">
        <v>5114042</v>
      </c>
      <c r="Q55" s="17">
        <v>202001</v>
      </c>
      <c r="R55" s="13" t="s">
        <v>459</v>
      </c>
      <c r="S55" s="13" t="s">
        <v>468</v>
      </c>
      <c r="T55" s="18" t="s">
        <v>237</v>
      </c>
    </row>
    <row r="56" spans="1:20" outlineLevel="1" x14ac:dyDescent="0.2">
      <c r="A56" s="8" t="s">
        <v>229</v>
      </c>
      <c r="B56" s="11" t="s">
        <v>230</v>
      </c>
      <c r="C56" s="12">
        <v>1013087</v>
      </c>
      <c r="D56" s="13" t="s">
        <v>344</v>
      </c>
      <c r="E56" s="16">
        <v>43567</v>
      </c>
      <c r="F56" s="1" t="s">
        <v>448</v>
      </c>
      <c r="G56" s="4">
        <v>1305050</v>
      </c>
      <c r="H56" s="1" t="s">
        <v>233</v>
      </c>
      <c r="I56" s="6">
        <v>2771.2</v>
      </c>
      <c r="J56" s="25"/>
      <c r="K56" s="13" t="s">
        <v>24</v>
      </c>
      <c r="L56" s="13" t="s">
        <v>418</v>
      </c>
      <c r="M56" s="13" t="s">
        <v>419</v>
      </c>
      <c r="N56" s="13" t="s">
        <v>463</v>
      </c>
      <c r="O56" s="13" t="s">
        <v>237</v>
      </c>
      <c r="P56" s="17">
        <v>5114041</v>
      </c>
      <c r="Q56" s="17">
        <v>202001</v>
      </c>
      <c r="R56" s="13" t="s">
        <v>469</v>
      </c>
      <c r="S56" s="13" t="s">
        <v>470</v>
      </c>
      <c r="T56" s="18" t="s">
        <v>245</v>
      </c>
    </row>
    <row r="57" spans="1:20" outlineLevel="1" x14ac:dyDescent="0.2">
      <c r="A57" s="8" t="s">
        <v>229</v>
      </c>
      <c r="B57" s="11" t="s">
        <v>230</v>
      </c>
      <c r="C57" s="12">
        <v>1013087</v>
      </c>
      <c r="D57" s="13" t="s">
        <v>344</v>
      </c>
      <c r="E57" s="16">
        <v>43567</v>
      </c>
      <c r="F57" s="1" t="s">
        <v>448</v>
      </c>
      <c r="G57" s="4">
        <v>1305051</v>
      </c>
      <c r="H57" s="1" t="s">
        <v>233</v>
      </c>
      <c r="I57" s="6">
        <v>5946.53</v>
      </c>
      <c r="J57" s="25"/>
      <c r="K57" s="13" t="s">
        <v>24</v>
      </c>
      <c r="L57" s="13" t="s">
        <v>453</v>
      </c>
      <c r="M57" s="13" t="s">
        <v>454</v>
      </c>
      <c r="N57" s="13" t="s">
        <v>455</v>
      </c>
      <c r="O57" s="13" t="s">
        <v>237</v>
      </c>
      <c r="P57" s="17">
        <v>5114496</v>
      </c>
      <c r="Q57" s="17">
        <v>202001</v>
      </c>
      <c r="R57" s="13" t="s">
        <v>471</v>
      </c>
      <c r="S57" s="13" t="s">
        <v>472</v>
      </c>
      <c r="T57" s="18" t="s">
        <v>237</v>
      </c>
    </row>
    <row r="58" spans="1:20" outlineLevel="1" x14ac:dyDescent="0.2">
      <c r="A58" s="8" t="s">
        <v>229</v>
      </c>
      <c r="B58" s="11" t="s">
        <v>230</v>
      </c>
      <c r="C58" s="12">
        <v>1013087</v>
      </c>
      <c r="D58" s="13" t="s">
        <v>344</v>
      </c>
      <c r="E58" s="16">
        <v>43567</v>
      </c>
      <c r="F58" s="1" t="s">
        <v>448</v>
      </c>
      <c r="G58" s="4">
        <v>1305053</v>
      </c>
      <c r="H58" s="1" t="s">
        <v>233</v>
      </c>
      <c r="I58" s="6">
        <v>34927.1</v>
      </c>
      <c r="J58" s="25"/>
      <c r="K58" s="13" t="s">
        <v>24</v>
      </c>
      <c r="L58" s="13" t="s">
        <v>398</v>
      </c>
      <c r="M58" s="13" t="s">
        <v>399</v>
      </c>
      <c r="N58" s="13" t="s">
        <v>473</v>
      </c>
      <c r="O58" s="13" t="s">
        <v>237</v>
      </c>
      <c r="P58" s="17">
        <v>5114666</v>
      </c>
      <c r="Q58" s="17">
        <v>202001</v>
      </c>
      <c r="R58" s="13" t="s">
        <v>474</v>
      </c>
      <c r="S58" s="13" t="s">
        <v>475</v>
      </c>
      <c r="T58" s="18" t="s">
        <v>237</v>
      </c>
    </row>
    <row r="59" spans="1:20" outlineLevel="1" x14ac:dyDescent="0.2">
      <c r="A59" s="8" t="s">
        <v>229</v>
      </c>
      <c r="B59" s="11" t="s">
        <v>230</v>
      </c>
      <c r="C59" s="12">
        <v>1013087</v>
      </c>
      <c r="D59" s="13" t="s">
        <v>344</v>
      </c>
      <c r="E59" s="16">
        <v>43581</v>
      </c>
      <c r="F59" s="1" t="s">
        <v>448</v>
      </c>
      <c r="G59" s="4">
        <v>1305076</v>
      </c>
      <c r="H59" s="1" t="s">
        <v>233</v>
      </c>
      <c r="I59" s="6">
        <v>1984</v>
      </c>
      <c r="J59" s="25"/>
      <c r="K59" s="13" t="s">
        <v>24</v>
      </c>
      <c r="L59" s="13" t="s">
        <v>398</v>
      </c>
      <c r="M59" s="13" t="s">
        <v>399</v>
      </c>
      <c r="N59" s="13" t="s">
        <v>400</v>
      </c>
      <c r="O59" s="13" t="s">
        <v>237</v>
      </c>
      <c r="P59" s="17">
        <v>5114741</v>
      </c>
      <c r="Q59" s="17">
        <v>202001</v>
      </c>
      <c r="R59" s="13" t="s">
        <v>476</v>
      </c>
      <c r="S59" s="13" t="s">
        <v>477</v>
      </c>
      <c r="T59" s="18" t="s">
        <v>245</v>
      </c>
    </row>
    <row r="60" spans="1:20" outlineLevel="1" x14ac:dyDescent="0.2">
      <c r="A60" s="8" t="s">
        <v>229</v>
      </c>
      <c r="B60" s="11" t="s">
        <v>230</v>
      </c>
      <c r="C60" s="12">
        <v>1013087</v>
      </c>
      <c r="D60" s="13" t="s">
        <v>344</v>
      </c>
      <c r="E60" s="16">
        <v>43581</v>
      </c>
      <c r="F60" s="1" t="s">
        <v>448</v>
      </c>
      <c r="G60" s="4">
        <v>1305077</v>
      </c>
      <c r="H60" s="1" t="s">
        <v>233</v>
      </c>
      <c r="I60" s="6">
        <v>17100</v>
      </c>
      <c r="J60" s="25"/>
      <c r="K60" s="13" t="s">
        <v>24</v>
      </c>
      <c r="L60" s="13" t="s">
        <v>398</v>
      </c>
      <c r="M60" s="13" t="s">
        <v>399</v>
      </c>
      <c r="N60" s="13" t="s">
        <v>400</v>
      </c>
      <c r="O60" s="13" t="s">
        <v>237</v>
      </c>
      <c r="P60" s="17">
        <v>5114744</v>
      </c>
      <c r="Q60" s="17">
        <v>202001</v>
      </c>
      <c r="R60" s="13" t="s">
        <v>478</v>
      </c>
      <c r="S60" s="13" t="s">
        <v>479</v>
      </c>
      <c r="T60" s="18" t="s">
        <v>245</v>
      </c>
    </row>
    <row r="61" spans="1:20" outlineLevel="1" x14ac:dyDescent="0.2">
      <c r="A61" s="8" t="s">
        <v>229</v>
      </c>
      <c r="B61" s="11" t="s">
        <v>230</v>
      </c>
      <c r="C61" s="12">
        <v>1013087</v>
      </c>
      <c r="D61" s="13" t="s">
        <v>344</v>
      </c>
      <c r="E61" s="16">
        <v>43567</v>
      </c>
      <c r="F61" s="1" t="s">
        <v>448</v>
      </c>
      <c r="G61" s="4">
        <v>1305054</v>
      </c>
      <c r="H61" s="1" t="s">
        <v>233</v>
      </c>
      <c r="I61" s="6">
        <v>510.6</v>
      </c>
      <c r="J61" s="25"/>
      <c r="K61" s="13" t="s">
        <v>24</v>
      </c>
      <c r="L61" s="13" t="s">
        <v>398</v>
      </c>
      <c r="M61" s="13" t="s">
        <v>399</v>
      </c>
      <c r="N61" s="13" t="s">
        <v>473</v>
      </c>
      <c r="O61" s="13" t="s">
        <v>237</v>
      </c>
      <c r="P61" s="17">
        <v>5114386</v>
      </c>
      <c r="Q61" s="17">
        <v>202001</v>
      </c>
      <c r="R61" s="13" t="s">
        <v>480</v>
      </c>
      <c r="S61" s="13" t="s">
        <v>481</v>
      </c>
      <c r="T61" s="18" t="s">
        <v>237</v>
      </c>
    </row>
    <row r="62" spans="1:20" outlineLevel="1" x14ac:dyDescent="0.2">
      <c r="A62" s="8" t="s">
        <v>229</v>
      </c>
      <c r="B62" s="11" t="s">
        <v>230</v>
      </c>
      <c r="C62" s="12">
        <v>1013087</v>
      </c>
      <c r="D62" s="13" t="s">
        <v>344</v>
      </c>
      <c r="E62" s="16">
        <v>43567</v>
      </c>
      <c r="F62" s="1" t="s">
        <v>448</v>
      </c>
      <c r="G62" s="4">
        <v>1305053</v>
      </c>
      <c r="H62" s="1" t="s">
        <v>260</v>
      </c>
      <c r="I62" s="6">
        <v>560.13</v>
      </c>
      <c r="J62" s="25"/>
      <c r="K62" s="13" t="s">
        <v>101</v>
      </c>
      <c r="L62" s="13" t="s">
        <v>398</v>
      </c>
      <c r="M62" s="13" t="s">
        <v>399</v>
      </c>
      <c r="N62" s="13" t="s">
        <v>473</v>
      </c>
      <c r="O62" s="13" t="s">
        <v>237</v>
      </c>
      <c r="P62" s="17">
        <v>5114666</v>
      </c>
      <c r="Q62" s="17">
        <v>202001</v>
      </c>
      <c r="R62" s="13" t="s">
        <v>474</v>
      </c>
      <c r="S62" s="13" t="s">
        <v>475</v>
      </c>
      <c r="T62" s="18" t="s">
        <v>237</v>
      </c>
    </row>
    <row r="63" spans="1:20" outlineLevel="1" x14ac:dyDescent="0.2">
      <c r="A63" s="8" t="s">
        <v>229</v>
      </c>
      <c r="B63" s="11" t="s">
        <v>230</v>
      </c>
      <c r="C63" s="12">
        <v>1013087</v>
      </c>
      <c r="D63" s="13" t="s">
        <v>344</v>
      </c>
      <c r="E63" s="16">
        <v>43567</v>
      </c>
      <c r="F63" s="1" t="s">
        <v>448</v>
      </c>
      <c r="G63" s="4">
        <v>1305052</v>
      </c>
      <c r="H63" s="1" t="s">
        <v>260</v>
      </c>
      <c r="I63" s="6">
        <v>640.16999999999996</v>
      </c>
      <c r="J63" s="25"/>
      <c r="K63" s="13" t="s">
        <v>101</v>
      </c>
      <c r="L63" s="13" t="s">
        <v>398</v>
      </c>
      <c r="M63" s="13" t="s">
        <v>449</v>
      </c>
      <c r="N63" s="13" t="s">
        <v>450</v>
      </c>
      <c r="O63" s="13" t="s">
        <v>237</v>
      </c>
      <c r="P63" s="17">
        <v>5114667</v>
      </c>
      <c r="Q63" s="17">
        <v>202001</v>
      </c>
      <c r="R63" s="13" t="s">
        <v>451</v>
      </c>
      <c r="S63" s="13" t="s">
        <v>452</v>
      </c>
      <c r="T63" s="18" t="s">
        <v>245</v>
      </c>
    </row>
    <row r="64" spans="1:20" outlineLevel="1" x14ac:dyDescent="0.2">
      <c r="A64" s="8" t="s">
        <v>229</v>
      </c>
      <c r="B64" s="11" t="s">
        <v>230</v>
      </c>
      <c r="C64" s="12">
        <v>1013796</v>
      </c>
      <c r="D64" s="13" t="s">
        <v>344</v>
      </c>
      <c r="E64" s="16">
        <v>43572</v>
      </c>
      <c r="F64" s="1" t="s">
        <v>482</v>
      </c>
      <c r="G64" s="4">
        <v>1305068</v>
      </c>
      <c r="H64" s="1" t="s">
        <v>483</v>
      </c>
      <c r="I64" s="6">
        <v>577.5</v>
      </c>
      <c r="J64" s="25"/>
      <c r="K64" s="13" t="s">
        <v>484</v>
      </c>
      <c r="L64" s="13" t="s">
        <v>346</v>
      </c>
      <c r="M64" s="13" t="s">
        <v>347</v>
      </c>
      <c r="N64" s="13" t="s">
        <v>368</v>
      </c>
      <c r="O64" s="13" t="s">
        <v>237</v>
      </c>
      <c r="P64" s="17">
        <v>5114733</v>
      </c>
      <c r="Q64" s="17">
        <v>202001</v>
      </c>
      <c r="R64" s="13" t="s">
        <v>485</v>
      </c>
      <c r="S64" s="13" t="s">
        <v>486</v>
      </c>
      <c r="T64" s="18" t="s">
        <v>245</v>
      </c>
    </row>
    <row r="65" spans="1:20" outlineLevel="1" x14ac:dyDescent="0.2">
      <c r="A65" s="8" t="s">
        <v>229</v>
      </c>
      <c r="B65" s="11" t="s">
        <v>230</v>
      </c>
      <c r="C65" s="12">
        <v>1013994</v>
      </c>
      <c r="D65" s="13" t="s">
        <v>344</v>
      </c>
      <c r="E65" s="16">
        <v>43567</v>
      </c>
      <c r="F65" s="1" t="s">
        <v>487</v>
      </c>
      <c r="G65" s="4">
        <v>1305037</v>
      </c>
      <c r="H65" s="1" t="s">
        <v>233</v>
      </c>
      <c r="I65" s="6">
        <v>3500</v>
      </c>
      <c r="J65" s="25"/>
      <c r="K65" s="13" t="s">
        <v>24</v>
      </c>
      <c r="L65" s="13" t="s">
        <v>376</v>
      </c>
      <c r="M65" s="13" t="s">
        <v>377</v>
      </c>
      <c r="N65" s="13" t="s">
        <v>431</v>
      </c>
      <c r="O65" s="13" t="s">
        <v>237</v>
      </c>
      <c r="P65" s="17">
        <v>5114598</v>
      </c>
      <c r="Q65" s="17">
        <v>202001</v>
      </c>
      <c r="R65" s="13" t="s">
        <v>488</v>
      </c>
      <c r="S65" s="13" t="s">
        <v>489</v>
      </c>
      <c r="T65" s="18" t="s">
        <v>240</v>
      </c>
    </row>
    <row r="66" spans="1:20" outlineLevel="1" x14ac:dyDescent="0.2">
      <c r="A66" s="8" t="s">
        <v>229</v>
      </c>
      <c r="B66" s="11" t="s">
        <v>230</v>
      </c>
      <c r="C66" s="12">
        <v>1013994</v>
      </c>
      <c r="D66" s="13" t="s">
        <v>344</v>
      </c>
      <c r="E66" s="16">
        <v>43567</v>
      </c>
      <c r="F66" s="1" t="s">
        <v>487</v>
      </c>
      <c r="G66" s="4">
        <v>1305037</v>
      </c>
      <c r="H66" s="1" t="s">
        <v>260</v>
      </c>
      <c r="I66" s="6">
        <v>613.58000000000004</v>
      </c>
      <c r="J66" s="25"/>
      <c r="K66" s="13" t="s">
        <v>101</v>
      </c>
      <c r="L66" s="13" t="s">
        <v>376</v>
      </c>
      <c r="M66" s="13" t="s">
        <v>377</v>
      </c>
      <c r="N66" s="13" t="s">
        <v>431</v>
      </c>
      <c r="O66" s="13" t="s">
        <v>237</v>
      </c>
      <c r="P66" s="17">
        <v>5114598</v>
      </c>
      <c r="Q66" s="17">
        <v>202001</v>
      </c>
      <c r="R66" s="13" t="s">
        <v>488</v>
      </c>
      <c r="S66" s="13" t="s">
        <v>489</v>
      </c>
      <c r="T66" s="18" t="s">
        <v>240</v>
      </c>
    </row>
    <row r="67" spans="1:20" outlineLevel="1" x14ac:dyDescent="0.2">
      <c r="A67" s="8" t="s">
        <v>229</v>
      </c>
      <c r="B67" s="11" t="s">
        <v>230</v>
      </c>
      <c r="C67" s="12">
        <v>1014082</v>
      </c>
      <c r="D67" s="13" t="s">
        <v>344</v>
      </c>
      <c r="E67" s="16">
        <v>43567</v>
      </c>
      <c r="F67" s="1" t="s">
        <v>490</v>
      </c>
      <c r="G67" s="4">
        <v>1305033</v>
      </c>
      <c r="H67" s="1" t="s">
        <v>233</v>
      </c>
      <c r="I67" s="6">
        <v>1300</v>
      </c>
      <c r="J67" s="25"/>
      <c r="K67" s="13" t="s">
        <v>24</v>
      </c>
      <c r="L67" s="13" t="s">
        <v>384</v>
      </c>
      <c r="M67" s="13" t="s">
        <v>385</v>
      </c>
      <c r="N67" s="13" t="s">
        <v>491</v>
      </c>
      <c r="O67" s="13" t="s">
        <v>237</v>
      </c>
      <c r="P67" s="17">
        <v>5114564</v>
      </c>
      <c r="Q67" s="17">
        <v>202001</v>
      </c>
      <c r="R67" s="13" t="s">
        <v>492</v>
      </c>
      <c r="S67" s="13" t="s">
        <v>493</v>
      </c>
      <c r="T67" s="18" t="s">
        <v>245</v>
      </c>
    </row>
    <row r="68" spans="1:20" outlineLevel="1" x14ac:dyDescent="0.2">
      <c r="A68" s="8" t="s">
        <v>229</v>
      </c>
      <c r="B68" s="11" t="s">
        <v>230</v>
      </c>
      <c r="C68" s="12">
        <v>1014094</v>
      </c>
      <c r="D68" s="13" t="s">
        <v>344</v>
      </c>
      <c r="E68" s="16">
        <v>43567</v>
      </c>
      <c r="F68" s="1" t="s">
        <v>494</v>
      </c>
      <c r="G68" s="4">
        <v>1305049</v>
      </c>
      <c r="H68" s="1" t="s">
        <v>233</v>
      </c>
      <c r="I68" s="6">
        <v>8406.99</v>
      </c>
      <c r="J68" s="25"/>
      <c r="K68" s="13" t="s">
        <v>24</v>
      </c>
      <c r="L68" s="13" t="s">
        <v>398</v>
      </c>
      <c r="M68" s="13" t="s">
        <v>399</v>
      </c>
      <c r="N68" s="13" t="s">
        <v>473</v>
      </c>
      <c r="O68" s="13" t="s">
        <v>237</v>
      </c>
      <c r="P68" s="17">
        <v>5114620</v>
      </c>
      <c r="Q68" s="17">
        <v>202001</v>
      </c>
      <c r="R68" s="13" t="s">
        <v>495</v>
      </c>
      <c r="S68" s="13" t="s">
        <v>496</v>
      </c>
      <c r="T68" s="18" t="s">
        <v>237</v>
      </c>
    </row>
    <row r="69" spans="1:20" outlineLevel="1" x14ac:dyDescent="0.2">
      <c r="A69" s="8" t="s">
        <v>229</v>
      </c>
      <c r="B69" s="11" t="s">
        <v>230</v>
      </c>
      <c r="C69" s="12">
        <v>1014806</v>
      </c>
      <c r="D69" s="13" t="s">
        <v>344</v>
      </c>
      <c r="E69" s="16">
        <v>43560</v>
      </c>
      <c r="F69" s="1" t="s">
        <v>497</v>
      </c>
      <c r="G69" s="4">
        <v>1305018</v>
      </c>
      <c r="H69" s="1" t="s">
        <v>498</v>
      </c>
      <c r="I69" s="6">
        <v>566.4</v>
      </c>
      <c r="J69" s="25"/>
      <c r="K69" s="13" t="s">
        <v>499</v>
      </c>
      <c r="L69" s="13" t="s">
        <v>346</v>
      </c>
      <c r="M69" s="13" t="s">
        <v>347</v>
      </c>
      <c r="N69" s="13" t="s">
        <v>368</v>
      </c>
      <c r="O69" s="13" t="s">
        <v>237</v>
      </c>
      <c r="P69" s="17">
        <v>5114399</v>
      </c>
      <c r="Q69" s="17">
        <v>202001</v>
      </c>
      <c r="R69" s="13" t="s">
        <v>500</v>
      </c>
      <c r="S69" s="13" t="s">
        <v>501</v>
      </c>
      <c r="T69" s="18" t="s">
        <v>245</v>
      </c>
    </row>
    <row r="70" spans="1:20" outlineLevel="1" x14ac:dyDescent="0.2">
      <c r="A70" s="8" t="s">
        <v>229</v>
      </c>
      <c r="B70" s="11" t="s">
        <v>230</v>
      </c>
      <c r="C70" s="12">
        <v>1015062</v>
      </c>
      <c r="D70" s="13" t="s">
        <v>344</v>
      </c>
      <c r="E70" s="16">
        <v>43572</v>
      </c>
      <c r="F70" s="1" t="s">
        <v>502</v>
      </c>
      <c r="G70" s="4">
        <v>1305066</v>
      </c>
      <c r="H70" s="1" t="s">
        <v>233</v>
      </c>
      <c r="I70" s="6">
        <v>1950</v>
      </c>
      <c r="J70" s="25"/>
      <c r="K70" s="13" t="s">
        <v>24</v>
      </c>
      <c r="L70" s="13" t="s">
        <v>384</v>
      </c>
      <c r="M70" s="13" t="s">
        <v>385</v>
      </c>
      <c r="N70" s="13" t="s">
        <v>503</v>
      </c>
      <c r="O70" s="13" t="s">
        <v>237</v>
      </c>
      <c r="P70" s="17">
        <v>5114642</v>
      </c>
      <c r="Q70" s="17">
        <v>202001</v>
      </c>
      <c r="R70" s="13" t="s">
        <v>504</v>
      </c>
      <c r="S70" s="13" t="s">
        <v>505</v>
      </c>
      <c r="T70" s="18" t="s">
        <v>245</v>
      </c>
    </row>
    <row r="71" spans="1:20" outlineLevel="1" x14ac:dyDescent="0.2">
      <c r="A71" s="8" t="s">
        <v>229</v>
      </c>
      <c r="B71" s="11" t="s">
        <v>230</v>
      </c>
      <c r="C71" s="12">
        <v>1015296</v>
      </c>
      <c r="D71" s="13" t="s">
        <v>344</v>
      </c>
      <c r="E71" s="16">
        <v>43567</v>
      </c>
      <c r="F71" s="1" t="s">
        <v>506</v>
      </c>
      <c r="G71" s="4">
        <v>1305062</v>
      </c>
      <c r="H71" s="1" t="s">
        <v>233</v>
      </c>
      <c r="I71" s="6">
        <v>12950</v>
      </c>
      <c r="J71" s="25"/>
      <c r="K71" s="13" t="s">
        <v>24</v>
      </c>
      <c r="L71" s="13" t="s">
        <v>439</v>
      </c>
      <c r="M71" s="13" t="s">
        <v>440</v>
      </c>
      <c r="N71" s="13" t="s">
        <v>507</v>
      </c>
      <c r="O71" s="13" t="s">
        <v>237</v>
      </c>
      <c r="P71" s="17">
        <v>5114670</v>
      </c>
      <c r="Q71" s="17">
        <v>202001</v>
      </c>
      <c r="R71" s="13" t="s">
        <v>508</v>
      </c>
      <c r="S71" s="13" t="s">
        <v>509</v>
      </c>
      <c r="T71" s="18" t="s">
        <v>245</v>
      </c>
    </row>
    <row r="72" spans="1:20" outlineLevel="1" x14ac:dyDescent="0.2">
      <c r="A72" s="8" t="s">
        <v>229</v>
      </c>
      <c r="B72" s="11" t="s">
        <v>230</v>
      </c>
      <c r="C72" s="12">
        <v>1015296</v>
      </c>
      <c r="D72" s="13" t="s">
        <v>344</v>
      </c>
      <c r="E72" s="16">
        <v>43560</v>
      </c>
      <c r="F72" s="1" t="s">
        <v>506</v>
      </c>
      <c r="G72" s="4">
        <v>1305021</v>
      </c>
      <c r="H72" s="1" t="s">
        <v>233</v>
      </c>
      <c r="I72" s="6">
        <v>7700</v>
      </c>
      <c r="J72" s="25"/>
      <c r="K72" s="13" t="s">
        <v>24</v>
      </c>
      <c r="L72" s="13" t="s">
        <v>439</v>
      </c>
      <c r="M72" s="13" t="s">
        <v>440</v>
      </c>
      <c r="N72" s="13" t="s">
        <v>507</v>
      </c>
      <c r="O72" s="13" t="s">
        <v>237</v>
      </c>
      <c r="P72" s="17">
        <v>5114670</v>
      </c>
      <c r="Q72" s="17">
        <v>202001</v>
      </c>
      <c r="R72" s="13" t="s">
        <v>510</v>
      </c>
      <c r="S72" s="13" t="s">
        <v>511</v>
      </c>
      <c r="T72" s="18" t="s">
        <v>245</v>
      </c>
    </row>
    <row r="73" spans="1:20" outlineLevel="1" x14ac:dyDescent="0.2">
      <c r="A73" s="8" t="s">
        <v>229</v>
      </c>
      <c r="B73" s="11" t="s">
        <v>230</v>
      </c>
      <c r="C73" s="12">
        <v>1015296</v>
      </c>
      <c r="D73" s="13" t="s">
        <v>344</v>
      </c>
      <c r="E73" s="16">
        <v>43560</v>
      </c>
      <c r="F73" s="1" t="s">
        <v>506</v>
      </c>
      <c r="G73" s="4">
        <v>1305021</v>
      </c>
      <c r="H73" s="1" t="s">
        <v>260</v>
      </c>
      <c r="I73" s="6">
        <v>1326.87</v>
      </c>
      <c r="J73" s="25"/>
      <c r="K73" s="13" t="s">
        <v>101</v>
      </c>
      <c r="L73" s="13" t="s">
        <v>439</v>
      </c>
      <c r="M73" s="13" t="s">
        <v>440</v>
      </c>
      <c r="N73" s="13" t="s">
        <v>507</v>
      </c>
      <c r="O73" s="13" t="s">
        <v>237</v>
      </c>
      <c r="P73" s="17">
        <v>5114670</v>
      </c>
      <c r="Q73" s="17">
        <v>202001</v>
      </c>
      <c r="R73" s="13" t="s">
        <v>510</v>
      </c>
      <c r="S73" s="13" t="s">
        <v>511</v>
      </c>
      <c r="T73" s="18" t="s">
        <v>245</v>
      </c>
    </row>
    <row r="74" spans="1:20" outlineLevel="1" x14ac:dyDescent="0.2">
      <c r="A74" s="8" t="s">
        <v>229</v>
      </c>
      <c r="B74" s="11" t="s">
        <v>230</v>
      </c>
      <c r="C74" s="12">
        <v>1015296</v>
      </c>
      <c r="D74" s="13" t="s">
        <v>344</v>
      </c>
      <c r="E74" s="16">
        <v>43567</v>
      </c>
      <c r="F74" s="1" t="s">
        <v>506</v>
      </c>
      <c r="G74" s="4">
        <v>1305062</v>
      </c>
      <c r="H74" s="1" t="s">
        <v>260</v>
      </c>
      <c r="I74" s="6">
        <v>1577.03</v>
      </c>
      <c r="J74" s="25"/>
      <c r="K74" s="13" t="s">
        <v>101</v>
      </c>
      <c r="L74" s="13" t="s">
        <v>439</v>
      </c>
      <c r="M74" s="13" t="s">
        <v>440</v>
      </c>
      <c r="N74" s="13" t="s">
        <v>507</v>
      </c>
      <c r="O74" s="13" t="s">
        <v>237</v>
      </c>
      <c r="P74" s="17">
        <v>5114670</v>
      </c>
      <c r="Q74" s="17">
        <v>202001</v>
      </c>
      <c r="R74" s="13" t="s">
        <v>508</v>
      </c>
      <c r="S74" s="13" t="s">
        <v>509</v>
      </c>
      <c r="T74" s="18" t="s">
        <v>245</v>
      </c>
    </row>
    <row r="75" spans="1:20" outlineLevel="1" x14ac:dyDescent="0.2">
      <c r="A75" s="8" t="s">
        <v>229</v>
      </c>
      <c r="B75" s="11" t="s">
        <v>230</v>
      </c>
      <c r="C75" s="12">
        <v>1015300</v>
      </c>
      <c r="D75" s="13" t="s">
        <v>344</v>
      </c>
      <c r="E75" s="16">
        <v>43581</v>
      </c>
      <c r="F75" s="1" t="s">
        <v>71</v>
      </c>
      <c r="G75" s="4">
        <v>1305073</v>
      </c>
      <c r="H75" s="1" t="s">
        <v>512</v>
      </c>
      <c r="I75" s="6">
        <v>1525.8</v>
      </c>
      <c r="J75" s="25"/>
      <c r="K75" s="13" t="s">
        <v>72</v>
      </c>
      <c r="L75" s="13" t="s">
        <v>346</v>
      </c>
      <c r="M75" s="13" t="s">
        <v>347</v>
      </c>
      <c r="N75" s="13" t="s">
        <v>513</v>
      </c>
      <c r="O75" s="13" t="s">
        <v>237</v>
      </c>
      <c r="P75" s="17">
        <v>5114719</v>
      </c>
      <c r="Q75" s="17">
        <v>202001</v>
      </c>
      <c r="R75" s="13" t="s">
        <v>514</v>
      </c>
      <c r="S75" s="13" t="s">
        <v>515</v>
      </c>
      <c r="T75" s="18" t="s">
        <v>245</v>
      </c>
    </row>
    <row r="76" spans="1:20" outlineLevel="1" x14ac:dyDescent="0.2">
      <c r="A76" s="8" t="s">
        <v>229</v>
      </c>
      <c r="B76" s="11" t="s">
        <v>230</v>
      </c>
      <c r="C76" s="12">
        <v>1015335</v>
      </c>
      <c r="D76" s="13" t="s">
        <v>344</v>
      </c>
      <c r="E76" s="16">
        <v>43560</v>
      </c>
      <c r="F76" s="1" t="s">
        <v>516</v>
      </c>
      <c r="G76" s="4">
        <v>1305020</v>
      </c>
      <c r="H76" s="1" t="s">
        <v>233</v>
      </c>
      <c r="I76" s="6">
        <v>2569</v>
      </c>
      <c r="J76" s="25"/>
      <c r="K76" s="13" t="s">
        <v>24</v>
      </c>
      <c r="L76" s="13" t="s">
        <v>439</v>
      </c>
      <c r="M76" s="13" t="s">
        <v>440</v>
      </c>
      <c r="N76" s="13" t="s">
        <v>517</v>
      </c>
      <c r="O76" s="13" t="s">
        <v>237</v>
      </c>
      <c r="P76" s="17">
        <v>5114659</v>
      </c>
      <c r="Q76" s="17">
        <v>202001</v>
      </c>
      <c r="R76" s="13" t="s">
        <v>518</v>
      </c>
      <c r="S76" s="13" t="s">
        <v>519</v>
      </c>
      <c r="T76" s="18" t="s">
        <v>245</v>
      </c>
    </row>
    <row r="77" spans="1:20" outlineLevel="1" x14ac:dyDescent="0.2">
      <c r="A77" s="8" t="s">
        <v>229</v>
      </c>
      <c r="B77" s="11" t="s">
        <v>230</v>
      </c>
      <c r="C77" s="12">
        <v>1015356</v>
      </c>
      <c r="D77" s="13" t="s">
        <v>344</v>
      </c>
      <c r="E77" s="16">
        <v>43581</v>
      </c>
      <c r="F77" s="1" t="s">
        <v>520</v>
      </c>
      <c r="G77" s="4">
        <v>1305070</v>
      </c>
      <c r="H77" s="1" t="s">
        <v>233</v>
      </c>
      <c r="I77" s="6">
        <v>6550</v>
      </c>
      <c r="J77" s="25"/>
      <c r="K77" s="13" t="s">
        <v>24</v>
      </c>
      <c r="L77" s="13" t="s">
        <v>384</v>
      </c>
      <c r="M77" s="13" t="s">
        <v>385</v>
      </c>
      <c r="N77" s="13" t="s">
        <v>521</v>
      </c>
      <c r="O77" s="13" t="s">
        <v>237</v>
      </c>
      <c r="P77" s="17">
        <v>5114669</v>
      </c>
      <c r="Q77" s="17">
        <v>202001</v>
      </c>
      <c r="R77" s="13" t="s">
        <v>522</v>
      </c>
      <c r="S77" s="13" t="s">
        <v>523</v>
      </c>
      <c r="T77" s="18" t="s">
        <v>245</v>
      </c>
    </row>
    <row r="78" spans="1:20" outlineLevel="1" x14ac:dyDescent="0.2">
      <c r="A78" s="8" t="s">
        <v>229</v>
      </c>
      <c r="B78" s="11" t="s">
        <v>230</v>
      </c>
      <c r="C78" s="12">
        <v>1015367</v>
      </c>
      <c r="D78" s="13" t="s">
        <v>344</v>
      </c>
      <c r="E78" s="16">
        <v>43560</v>
      </c>
      <c r="F78" s="1" t="s">
        <v>524</v>
      </c>
      <c r="G78" s="4">
        <v>1305022</v>
      </c>
      <c r="H78" s="1" t="s">
        <v>233</v>
      </c>
      <c r="I78" s="6">
        <v>6650</v>
      </c>
      <c r="J78" s="25"/>
      <c r="K78" s="13" t="s">
        <v>24</v>
      </c>
      <c r="L78" s="13" t="s">
        <v>439</v>
      </c>
      <c r="M78" s="13" t="s">
        <v>440</v>
      </c>
      <c r="N78" s="13" t="s">
        <v>525</v>
      </c>
      <c r="O78" s="13" t="s">
        <v>237</v>
      </c>
      <c r="P78" s="17">
        <v>5114671</v>
      </c>
      <c r="Q78" s="17">
        <v>202001</v>
      </c>
      <c r="R78" s="13" t="s">
        <v>526</v>
      </c>
      <c r="S78" s="13" t="s">
        <v>527</v>
      </c>
      <c r="T78" s="18" t="s">
        <v>240</v>
      </c>
    </row>
    <row r="79" spans="1:20" outlineLevel="1" x14ac:dyDescent="0.2">
      <c r="A79" s="8" t="s">
        <v>229</v>
      </c>
      <c r="B79" s="11" t="s">
        <v>230</v>
      </c>
      <c r="C79" s="12">
        <v>1015367</v>
      </c>
      <c r="D79" s="13" t="s">
        <v>344</v>
      </c>
      <c r="E79" s="16">
        <v>43560</v>
      </c>
      <c r="F79" s="1" t="s">
        <v>524</v>
      </c>
      <c r="G79" s="4">
        <v>1305022</v>
      </c>
      <c r="H79" s="1" t="s">
        <v>260</v>
      </c>
      <c r="I79" s="6">
        <v>1210.48</v>
      </c>
      <c r="J79" s="25"/>
      <c r="K79" s="13" t="s">
        <v>101</v>
      </c>
      <c r="L79" s="13" t="s">
        <v>439</v>
      </c>
      <c r="M79" s="13" t="s">
        <v>440</v>
      </c>
      <c r="N79" s="13" t="s">
        <v>525</v>
      </c>
      <c r="O79" s="13" t="s">
        <v>237</v>
      </c>
      <c r="P79" s="17">
        <v>5114671</v>
      </c>
      <c r="Q79" s="17">
        <v>202001</v>
      </c>
      <c r="R79" s="13" t="s">
        <v>526</v>
      </c>
      <c r="S79" s="13" t="s">
        <v>527</v>
      </c>
      <c r="T79" s="18" t="s">
        <v>240</v>
      </c>
    </row>
    <row r="80" spans="1:20" outlineLevel="1" x14ac:dyDescent="0.2">
      <c r="A80" s="8" t="s">
        <v>229</v>
      </c>
      <c r="B80" s="11" t="s">
        <v>230</v>
      </c>
      <c r="C80" s="12">
        <v>1015453</v>
      </c>
      <c r="D80" s="13" t="s">
        <v>344</v>
      </c>
      <c r="E80" s="16">
        <v>43567</v>
      </c>
      <c r="F80" s="1" t="s">
        <v>528</v>
      </c>
      <c r="G80" s="4">
        <v>1305034</v>
      </c>
      <c r="H80" s="1" t="s">
        <v>233</v>
      </c>
      <c r="I80" s="6">
        <v>9000</v>
      </c>
      <c r="J80" s="25"/>
      <c r="K80" s="13" t="s">
        <v>24</v>
      </c>
      <c r="L80" s="13" t="s">
        <v>384</v>
      </c>
      <c r="M80" s="13" t="s">
        <v>385</v>
      </c>
      <c r="N80" s="13" t="s">
        <v>529</v>
      </c>
      <c r="O80" s="13" t="s">
        <v>237</v>
      </c>
      <c r="P80" s="17">
        <v>5114544</v>
      </c>
      <c r="Q80" s="17">
        <v>202001</v>
      </c>
      <c r="R80" s="13" t="s">
        <v>530</v>
      </c>
      <c r="S80" s="13" t="s">
        <v>531</v>
      </c>
      <c r="T80" s="18" t="s">
        <v>245</v>
      </c>
    </row>
    <row r="81" spans="1:21" outlineLevel="1" x14ac:dyDescent="0.2">
      <c r="A81" s="8" t="s">
        <v>229</v>
      </c>
      <c r="B81" s="11" t="s">
        <v>230</v>
      </c>
      <c r="C81" s="12">
        <v>1015453</v>
      </c>
      <c r="D81" s="13" t="s">
        <v>344</v>
      </c>
      <c r="E81" s="16">
        <v>43567</v>
      </c>
      <c r="F81" s="1" t="s">
        <v>528</v>
      </c>
      <c r="G81" s="4">
        <v>1305034</v>
      </c>
      <c r="H81" s="1" t="s">
        <v>260</v>
      </c>
      <c r="I81" s="6">
        <v>648</v>
      </c>
      <c r="J81" s="25"/>
      <c r="K81" s="13" t="s">
        <v>101</v>
      </c>
      <c r="L81" s="13" t="s">
        <v>384</v>
      </c>
      <c r="M81" s="13" t="s">
        <v>385</v>
      </c>
      <c r="N81" s="13" t="s">
        <v>529</v>
      </c>
      <c r="O81" s="13" t="s">
        <v>237</v>
      </c>
      <c r="P81" s="17">
        <v>5114544</v>
      </c>
      <c r="Q81" s="17">
        <v>202001</v>
      </c>
      <c r="R81" s="13" t="s">
        <v>530</v>
      </c>
      <c r="S81" s="13" t="s">
        <v>531</v>
      </c>
      <c r="T81" s="18" t="s">
        <v>245</v>
      </c>
    </row>
    <row r="82" spans="1:21" outlineLevel="1" x14ac:dyDescent="0.2">
      <c r="A82" s="8" t="s">
        <v>229</v>
      </c>
      <c r="B82" s="11" t="s">
        <v>230</v>
      </c>
      <c r="C82" s="12">
        <v>1015515</v>
      </c>
      <c r="D82" s="13" t="s">
        <v>344</v>
      </c>
      <c r="E82" s="16">
        <v>43567</v>
      </c>
      <c r="F82" s="1" t="s">
        <v>532</v>
      </c>
      <c r="G82" s="4">
        <v>1305056</v>
      </c>
      <c r="H82" s="1" t="s">
        <v>233</v>
      </c>
      <c r="I82" s="6">
        <v>3767.55</v>
      </c>
      <c r="J82" s="25"/>
      <c r="K82" s="13" t="s">
        <v>24</v>
      </c>
      <c r="L82" s="13" t="s">
        <v>390</v>
      </c>
      <c r="M82" s="13" t="s">
        <v>533</v>
      </c>
      <c r="N82" s="13" t="s">
        <v>534</v>
      </c>
      <c r="O82" s="13" t="s">
        <v>237</v>
      </c>
      <c r="P82" s="17">
        <v>5114407</v>
      </c>
      <c r="Q82" s="17">
        <v>202001</v>
      </c>
      <c r="R82" s="13" t="s">
        <v>535</v>
      </c>
      <c r="S82" s="13" t="s">
        <v>536</v>
      </c>
      <c r="T82" s="18" t="s">
        <v>245</v>
      </c>
    </row>
    <row r="83" spans="1:21" outlineLevel="1" x14ac:dyDescent="0.2">
      <c r="A83" s="8" t="s">
        <v>229</v>
      </c>
      <c r="B83" s="11" t="s">
        <v>230</v>
      </c>
      <c r="C83" s="12">
        <v>1015515</v>
      </c>
      <c r="D83" s="13" t="s">
        <v>344</v>
      </c>
      <c r="E83" s="16">
        <v>43567</v>
      </c>
      <c r="F83" s="1" t="s">
        <v>532</v>
      </c>
      <c r="G83" s="4">
        <v>1305045</v>
      </c>
      <c r="H83" s="1" t="s">
        <v>233</v>
      </c>
      <c r="I83" s="6">
        <v>3767.55</v>
      </c>
      <c r="J83" s="25"/>
      <c r="K83" s="13" t="s">
        <v>24</v>
      </c>
      <c r="L83" s="13" t="s">
        <v>390</v>
      </c>
      <c r="M83" s="13" t="s">
        <v>533</v>
      </c>
      <c r="N83" s="13" t="s">
        <v>534</v>
      </c>
      <c r="O83" s="13" t="s">
        <v>237</v>
      </c>
      <c r="P83" s="17">
        <v>5114407</v>
      </c>
      <c r="Q83" s="17">
        <v>202001</v>
      </c>
      <c r="R83" s="13" t="s">
        <v>537</v>
      </c>
      <c r="S83" s="13" t="s">
        <v>538</v>
      </c>
      <c r="T83" s="18" t="s">
        <v>245</v>
      </c>
    </row>
    <row r="84" spans="1:21" outlineLevel="1" x14ac:dyDescent="0.2">
      <c r="A84" s="8" t="s">
        <v>229</v>
      </c>
      <c r="B84" s="11" t="s">
        <v>230</v>
      </c>
      <c r="C84" s="12">
        <v>1015584</v>
      </c>
      <c r="D84" s="13" t="s">
        <v>344</v>
      </c>
      <c r="E84" s="16">
        <v>43567</v>
      </c>
      <c r="F84" s="1" t="s">
        <v>539</v>
      </c>
      <c r="G84" s="4">
        <v>1305035</v>
      </c>
      <c r="H84" s="1" t="s">
        <v>233</v>
      </c>
      <c r="I84" s="6">
        <v>12200</v>
      </c>
      <c r="J84" s="25"/>
      <c r="K84" s="13" t="s">
        <v>24</v>
      </c>
      <c r="L84" s="13" t="s">
        <v>384</v>
      </c>
      <c r="M84" s="13" t="s">
        <v>385</v>
      </c>
      <c r="N84" s="13" t="s">
        <v>540</v>
      </c>
      <c r="O84" s="13" t="s">
        <v>237</v>
      </c>
      <c r="P84" s="17">
        <v>5114700</v>
      </c>
      <c r="Q84" s="17">
        <v>202001</v>
      </c>
      <c r="R84" s="13" t="s">
        <v>541</v>
      </c>
      <c r="S84" s="13" t="s">
        <v>542</v>
      </c>
      <c r="T84" s="18" t="s">
        <v>245</v>
      </c>
    </row>
    <row r="85" spans="1:21" outlineLevel="1" x14ac:dyDescent="0.2">
      <c r="A85" s="8" t="s">
        <v>229</v>
      </c>
      <c r="B85" s="11" t="s">
        <v>230</v>
      </c>
      <c r="C85" s="12">
        <v>1015967</v>
      </c>
      <c r="D85" s="13" t="s">
        <v>344</v>
      </c>
      <c r="E85" s="16">
        <v>43560</v>
      </c>
      <c r="F85" s="1" t="s">
        <v>543</v>
      </c>
      <c r="G85" s="4">
        <v>1305023</v>
      </c>
      <c r="H85" s="1" t="s">
        <v>233</v>
      </c>
      <c r="I85" s="6">
        <v>8400</v>
      </c>
      <c r="J85" s="25"/>
      <c r="K85" s="13" t="s">
        <v>24</v>
      </c>
      <c r="L85" s="13" t="s">
        <v>439</v>
      </c>
      <c r="M85" s="13" t="s">
        <v>440</v>
      </c>
      <c r="N85" s="13" t="s">
        <v>544</v>
      </c>
      <c r="O85" s="13" t="s">
        <v>237</v>
      </c>
      <c r="P85" s="17">
        <v>5114682</v>
      </c>
      <c r="Q85" s="17">
        <v>202001</v>
      </c>
      <c r="R85" s="13" t="s">
        <v>442</v>
      </c>
      <c r="S85" s="13" t="s">
        <v>545</v>
      </c>
      <c r="T85" s="18" t="s">
        <v>245</v>
      </c>
    </row>
    <row r="86" spans="1:21" outlineLevel="1" x14ac:dyDescent="0.2">
      <c r="A86" s="8" t="s">
        <v>229</v>
      </c>
      <c r="B86" s="11" t="s">
        <v>230</v>
      </c>
      <c r="C86" s="12">
        <v>1015967</v>
      </c>
      <c r="D86" s="13" t="s">
        <v>344</v>
      </c>
      <c r="E86" s="16">
        <v>43560</v>
      </c>
      <c r="F86" s="1" t="s">
        <v>543</v>
      </c>
      <c r="G86" s="4">
        <v>1305023</v>
      </c>
      <c r="H86" s="1" t="s">
        <v>260</v>
      </c>
      <c r="I86" s="6">
        <v>1423.53</v>
      </c>
      <c r="J86" s="25"/>
      <c r="K86" s="13" t="s">
        <v>101</v>
      </c>
      <c r="L86" s="13" t="s">
        <v>439</v>
      </c>
      <c r="M86" s="13" t="s">
        <v>440</v>
      </c>
      <c r="N86" s="13" t="s">
        <v>544</v>
      </c>
      <c r="O86" s="13" t="s">
        <v>237</v>
      </c>
      <c r="P86" s="17">
        <v>5114682</v>
      </c>
      <c r="Q86" s="17">
        <v>202001</v>
      </c>
      <c r="R86" s="13" t="s">
        <v>442</v>
      </c>
      <c r="S86" s="13" t="s">
        <v>545</v>
      </c>
      <c r="T86" s="18" t="s">
        <v>245</v>
      </c>
    </row>
    <row r="87" spans="1:21" outlineLevel="1" x14ac:dyDescent="0.2">
      <c r="A87" s="8" t="s">
        <v>229</v>
      </c>
      <c r="B87" s="11" t="s">
        <v>230</v>
      </c>
      <c r="C87" s="12">
        <v>1016014</v>
      </c>
      <c r="D87" s="13" t="s">
        <v>344</v>
      </c>
      <c r="E87" s="16">
        <v>43581</v>
      </c>
      <c r="F87" s="1" t="s">
        <v>546</v>
      </c>
      <c r="G87" s="4">
        <v>1305079</v>
      </c>
      <c r="H87" s="1" t="s">
        <v>233</v>
      </c>
      <c r="I87" s="6">
        <v>5600</v>
      </c>
      <c r="J87" s="25"/>
      <c r="K87" s="13" t="s">
        <v>24</v>
      </c>
      <c r="L87" s="13" t="s">
        <v>376</v>
      </c>
      <c r="M87" s="13" t="s">
        <v>377</v>
      </c>
      <c r="N87" s="13" t="s">
        <v>445</v>
      </c>
      <c r="O87" s="13" t="s">
        <v>237</v>
      </c>
      <c r="P87" s="17">
        <v>5114730</v>
      </c>
      <c r="Q87" s="17">
        <v>202001</v>
      </c>
      <c r="R87" s="13" t="s">
        <v>547</v>
      </c>
      <c r="S87" s="13" t="s">
        <v>548</v>
      </c>
      <c r="T87" s="18" t="s">
        <v>245</v>
      </c>
    </row>
    <row r="88" spans="1:21" outlineLevel="1" x14ac:dyDescent="0.2">
      <c r="A88" s="8" t="s">
        <v>229</v>
      </c>
      <c r="B88" s="11" t="s">
        <v>230</v>
      </c>
      <c r="C88" s="12">
        <v>1016014</v>
      </c>
      <c r="D88" s="13" t="s">
        <v>344</v>
      </c>
      <c r="E88" s="16">
        <v>43581</v>
      </c>
      <c r="F88" s="1" t="s">
        <v>546</v>
      </c>
      <c r="G88" s="4">
        <v>1305080</v>
      </c>
      <c r="H88" s="1" t="s">
        <v>233</v>
      </c>
      <c r="I88" s="6">
        <v>1400</v>
      </c>
      <c r="J88" s="25"/>
      <c r="K88" s="13" t="s">
        <v>24</v>
      </c>
      <c r="L88" s="13" t="s">
        <v>376</v>
      </c>
      <c r="M88" s="13" t="s">
        <v>377</v>
      </c>
      <c r="N88" s="13" t="s">
        <v>445</v>
      </c>
      <c r="O88" s="13" t="s">
        <v>237</v>
      </c>
      <c r="P88" s="17">
        <v>5114730</v>
      </c>
      <c r="Q88" s="17">
        <v>202001</v>
      </c>
      <c r="R88" s="13" t="s">
        <v>549</v>
      </c>
      <c r="S88" s="13" t="s">
        <v>550</v>
      </c>
      <c r="T88" s="18" t="s">
        <v>245</v>
      </c>
    </row>
    <row r="89" spans="1:21" outlineLevel="1" x14ac:dyDescent="0.2">
      <c r="A89" s="8" t="s">
        <v>229</v>
      </c>
      <c r="B89" s="11" t="s">
        <v>230</v>
      </c>
      <c r="C89" s="12">
        <v>1016014</v>
      </c>
      <c r="D89" s="13" t="s">
        <v>344</v>
      </c>
      <c r="E89" s="16">
        <v>43581</v>
      </c>
      <c r="F89" s="1" t="s">
        <v>546</v>
      </c>
      <c r="G89" s="4">
        <v>1305079</v>
      </c>
      <c r="H89" s="1" t="s">
        <v>260</v>
      </c>
      <c r="I89" s="6">
        <v>685.24</v>
      </c>
      <c r="J89" s="25"/>
      <c r="K89" s="13" t="s">
        <v>101</v>
      </c>
      <c r="L89" s="13" t="s">
        <v>376</v>
      </c>
      <c r="M89" s="13" t="s">
        <v>377</v>
      </c>
      <c r="N89" s="13" t="s">
        <v>445</v>
      </c>
      <c r="O89" s="13" t="s">
        <v>237</v>
      </c>
      <c r="P89" s="17">
        <v>5114730</v>
      </c>
      <c r="Q89" s="17">
        <v>202001</v>
      </c>
      <c r="R89" s="13" t="s">
        <v>547</v>
      </c>
      <c r="S89" s="13" t="s">
        <v>548</v>
      </c>
      <c r="T89" s="18" t="s">
        <v>245</v>
      </c>
    </row>
    <row r="90" spans="1:21" hidden="1" x14ac:dyDescent="0.2">
      <c r="A90" s="8" t="s">
        <v>228</v>
      </c>
      <c r="B90" s="11"/>
      <c r="C90" s="12"/>
      <c r="D90" s="13"/>
      <c r="E90" s="13"/>
      <c r="F90" s="23">
        <f t="shared" ref="F90:F97" si="0">+R90</f>
        <v>0</v>
      </c>
      <c r="G90" s="4"/>
      <c r="H90" s="1"/>
      <c r="I90" s="1"/>
      <c r="J90" s="25"/>
      <c r="K90" s="21"/>
      <c r="L90" s="17"/>
      <c r="M90" s="13"/>
      <c r="N90" s="13"/>
      <c r="O90" s="13"/>
      <c r="P90" s="13"/>
      <c r="Q90" s="13"/>
      <c r="R90" s="17"/>
      <c r="S90" s="13"/>
      <c r="T90" s="13"/>
      <c r="U90" s="18"/>
    </row>
    <row r="91" spans="1:21" outlineLevel="1" x14ac:dyDescent="0.2">
      <c r="A91" s="8" t="s">
        <v>229</v>
      </c>
      <c r="B91" s="11" t="s">
        <v>230</v>
      </c>
      <c r="C91" s="13"/>
      <c r="D91" s="13" t="s">
        <v>344</v>
      </c>
      <c r="E91" s="13"/>
      <c r="F91" s="23" t="str">
        <f t="shared" si="0"/>
        <v>CHILDCARE VOUCHERS APRIL 2019</v>
      </c>
      <c r="G91" s="4">
        <v>107514</v>
      </c>
      <c r="H91" s="1" t="s">
        <v>551</v>
      </c>
      <c r="I91" s="1">
        <v>640</v>
      </c>
      <c r="J91" s="25"/>
      <c r="K91" s="21" t="s">
        <v>552</v>
      </c>
      <c r="L91" s="17" t="s">
        <v>346</v>
      </c>
      <c r="M91" s="13" t="s">
        <v>553</v>
      </c>
      <c r="N91" s="13" t="s">
        <v>249</v>
      </c>
      <c r="O91" s="13" t="s">
        <v>292</v>
      </c>
      <c r="P91" s="13">
        <v>0</v>
      </c>
      <c r="Q91" s="13"/>
      <c r="R91" s="17" t="s">
        <v>554</v>
      </c>
      <c r="S91" s="13" t="s">
        <v>294</v>
      </c>
      <c r="T91" s="13" t="s">
        <v>330</v>
      </c>
      <c r="U91" s="18" t="s">
        <v>295</v>
      </c>
    </row>
    <row r="92" spans="1:21" outlineLevel="1" x14ac:dyDescent="0.2">
      <c r="A92" s="8" t="s">
        <v>229</v>
      </c>
      <c r="B92" s="11" t="s">
        <v>230</v>
      </c>
      <c r="C92" s="13"/>
      <c r="D92" s="13" t="s">
        <v>344</v>
      </c>
      <c r="E92" s="13"/>
      <c r="F92" s="23" t="str">
        <f t="shared" si="0"/>
        <v>Thomson Reuters Practical law service subs PPY</v>
      </c>
      <c r="G92" s="4">
        <v>107531</v>
      </c>
      <c r="H92" s="1" t="s">
        <v>555</v>
      </c>
      <c r="I92" s="1">
        <v>2825.33</v>
      </c>
      <c r="J92" s="25"/>
      <c r="K92" s="21" t="s">
        <v>43</v>
      </c>
      <c r="L92" s="17" t="s">
        <v>346</v>
      </c>
      <c r="M92" s="13" t="s">
        <v>347</v>
      </c>
      <c r="N92" s="13" t="s">
        <v>556</v>
      </c>
      <c r="O92" s="13" t="s">
        <v>327</v>
      </c>
      <c r="P92" s="13">
        <v>0</v>
      </c>
      <c r="Q92" s="13"/>
      <c r="R92" s="17" t="s">
        <v>557</v>
      </c>
      <c r="S92" s="13" t="s">
        <v>558</v>
      </c>
      <c r="T92" s="13" t="s">
        <v>330</v>
      </c>
      <c r="U92" s="18" t="s">
        <v>559</v>
      </c>
    </row>
    <row r="93" spans="1:21" outlineLevel="1" x14ac:dyDescent="0.2">
      <c r="A93" s="8" t="s">
        <v>229</v>
      </c>
      <c r="B93" s="11" t="s">
        <v>230</v>
      </c>
      <c r="C93" s="13"/>
      <c r="D93" s="13" t="s">
        <v>344</v>
      </c>
      <c r="E93" s="13"/>
      <c r="F93" s="23" t="str">
        <f t="shared" si="0"/>
        <v>Thomson Reuters Westlaw subs PPY</v>
      </c>
      <c r="G93" s="4">
        <v>107531</v>
      </c>
      <c r="H93" s="1" t="s">
        <v>555</v>
      </c>
      <c r="I93" s="1">
        <v>1200</v>
      </c>
      <c r="J93" s="25"/>
      <c r="K93" s="21" t="s">
        <v>43</v>
      </c>
      <c r="L93" s="17" t="s">
        <v>346</v>
      </c>
      <c r="M93" s="13" t="s">
        <v>347</v>
      </c>
      <c r="N93" s="13" t="s">
        <v>513</v>
      </c>
      <c r="O93" s="13" t="s">
        <v>327</v>
      </c>
      <c r="P93" s="13">
        <v>0</v>
      </c>
      <c r="Q93" s="13"/>
      <c r="R93" s="17" t="s">
        <v>560</v>
      </c>
      <c r="S93" s="13" t="s">
        <v>558</v>
      </c>
      <c r="T93" s="13" t="s">
        <v>330</v>
      </c>
      <c r="U93" s="18" t="s">
        <v>559</v>
      </c>
    </row>
    <row r="94" spans="1:21" outlineLevel="1" x14ac:dyDescent="0.2">
      <c r="A94" s="8" t="s">
        <v>229</v>
      </c>
      <c r="B94" s="11" t="s">
        <v>230</v>
      </c>
      <c r="C94" s="13"/>
      <c r="D94" s="13" t="s">
        <v>344</v>
      </c>
      <c r="E94" s="13"/>
      <c r="F94" s="23" t="str">
        <f t="shared" si="0"/>
        <v>New Local govt subs PPY</v>
      </c>
      <c r="G94" s="4">
        <v>107531</v>
      </c>
      <c r="H94" s="1" t="s">
        <v>561</v>
      </c>
      <c r="I94" s="1">
        <v>6162</v>
      </c>
      <c r="J94" s="25"/>
      <c r="K94" s="21" t="s">
        <v>562</v>
      </c>
      <c r="L94" s="17" t="s">
        <v>346</v>
      </c>
      <c r="M94" s="13" t="s">
        <v>347</v>
      </c>
      <c r="N94" s="13" t="s">
        <v>368</v>
      </c>
      <c r="O94" s="13" t="s">
        <v>327</v>
      </c>
      <c r="P94" s="13">
        <v>0</v>
      </c>
      <c r="Q94" s="13"/>
      <c r="R94" s="17" t="s">
        <v>563</v>
      </c>
      <c r="S94" s="13" t="s">
        <v>558</v>
      </c>
      <c r="T94" s="13" t="s">
        <v>330</v>
      </c>
      <c r="U94" s="18" t="s">
        <v>559</v>
      </c>
    </row>
    <row r="95" spans="1:21" outlineLevel="1" x14ac:dyDescent="0.2">
      <c r="A95" s="8" t="s">
        <v>229</v>
      </c>
      <c r="B95" s="11" t="s">
        <v>230</v>
      </c>
      <c r="C95" s="13"/>
      <c r="D95" s="13" t="s">
        <v>344</v>
      </c>
      <c r="E95" s="13"/>
      <c r="F95" s="23" t="str">
        <f t="shared" si="0"/>
        <v>Time@work subscription PPY</v>
      </c>
      <c r="G95" s="4">
        <v>107531</v>
      </c>
      <c r="H95" s="1" t="s">
        <v>345</v>
      </c>
      <c r="I95" s="1">
        <v>2034.92</v>
      </c>
      <c r="J95" s="25"/>
      <c r="K95" s="21" t="s">
        <v>60</v>
      </c>
      <c r="L95" s="17" t="s">
        <v>346</v>
      </c>
      <c r="M95" s="13" t="s">
        <v>347</v>
      </c>
      <c r="N95" s="13" t="s">
        <v>348</v>
      </c>
      <c r="O95" s="13" t="s">
        <v>327</v>
      </c>
      <c r="P95" s="13">
        <v>0</v>
      </c>
      <c r="Q95" s="13"/>
      <c r="R95" s="17" t="s">
        <v>564</v>
      </c>
      <c r="S95" s="13" t="s">
        <v>558</v>
      </c>
      <c r="T95" s="13" t="s">
        <v>330</v>
      </c>
      <c r="U95" s="18" t="s">
        <v>559</v>
      </c>
    </row>
    <row r="96" spans="1:21" outlineLevel="1" x14ac:dyDescent="0.2">
      <c r="A96" s="8" t="s">
        <v>229</v>
      </c>
      <c r="B96" s="11" t="s">
        <v>230</v>
      </c>
      <c r="C96" s="13"/>
      <c r="D96" s="13" t="s">
        <v>344</v>
      </c>
      <c r="E96" s="13"/>
      <c r="F96" s="23" t="str">
        <f t="shared" si="0"/>
        <v>Kahootz PPY</v>
      </c>
      <c r="G96" s="4">
        <v>107531</v>
      </c>
      <c r="H96" s="1" t="s">
        <v>345</v>
      </c>
      <c r="I96" s="1">
        <v>1466.67</v>
      </c>
      <c r="J96" s="25"/>
      <c r="K96" s="21" t="s">
        <v>60</v>
      </c>
      <c r="L96" s="17" t="s">
        <v>346</v>
      </c>
      <c r="M96" s="13" t="s">
        <v>347</v>
      </c>
      <c r="N96" s="13" t="s">
        <v>348</v>
      </c>
      <c r="O96" s="13" t="s">
        <v>327</v>
      </c>
      <c r="P96" s="13">
        <v>0</v>
      </c>
      <c r="Q96" s="13"/>
      <c r="R96" s="17" t="s">
        <v>565</v>
      </c>
      <c r="S96" s="13" t="s">
        <v>558</v>
      </c>
      <c r="T96" s="13" t="s">
        <v>330</v>
      </c>
      <c r="U96" s="18" t="s">
        <v>559</v>
      </c>
    </row>
    <row r="97" spans="1:21" outlineLevel="1" x14ac:dyDescent="0.2">
      <c r="A97" s="8" t="s">
        <v>229</v>
      </c>
      <c r="B97" s="11" t="s">
        <v>230</v>
      </c>
      <c r="C97" s="13"/>
      <c r="D97" s="13" t="s">
        <v>344</v>
      </c>
      <c r="E97" s="13"/>
      <c r="F97" s="23" t="str">
        <f t="shared" si="0"/>
        <v>Irrecoverable VAT Reversal</v>
      </c>
      <c r="G97" s="4">
        <v>107575</v>
      </c>
      <c r="H97" s="1" t="s">
        <v>566</v>
      </c>
      <c r="I97" s="1">
        <v>15000</v>
      </c>
      <c r="J97" s="25"/>
      <c r="K97" s="21" t="s">
        <v>567</v>
      </c>
      <c r="L97" s="17" t="s">
        <v>346</v>
      </c>
      <c r="M97" s="13" t="s">
        <v>347</v>
      </c>
      <c r="N97" s="13" t="s">
        <v>363</v>
      </c>
      <c r="O97" s="13" t="s">
        <v>327</v>
      </c>
      <c r="P97" s="13">
        <v>0</v>
      </c>
      <c r="Q97" s="13"/>
      <c r="R97" s="17" t="s">
        <v>568</v>
      </c>
      <c r="S97" s="13" t="s">
        <v>569</v>
      </c>
      <c r="T97" s="13" t="s">
        <v>330</v>
      </c>
      <c r="U97" s="18" t="s">
        <v>559</v>
      </c>
    </row>
    <row r="98" spans="1:21" hidden="1" x14ac:dyDescent="0.2">
      <c r="A98" s="8" t="s">
        <v>296</v>
      </c>
      <c r="B98" s="11"/>
      <c r="C98" s="13"/>
      <c r="D98" s="13"/>
      <c r="E98" s="13"/>
      <c r="F98" s="23">
        <f>+R98</f>
        <v>0</v>
      </c>
      <c r="G98" s="4"/>
      <c r="H98" s="1"/>
      <c r="I98" s="1"/>
      <c r="J98" s="25"/>
      <c r="K98" s="21"/>
      <c r="L98" s="17"/>
      <c r="M98" s="13"/>
      <c r="N98" s="13"/>
      <c r="O98" s="13"/>
      <c r="P98" s="13"/>
      <c r="Q98" s="13"/>
      <c r="R98" s="17"/>
      <c r="S98" s="13"/>
      <c r="T98" s="13"/>
      <c r="U98" s="18"/>
    </row>
    <row r="99" spans="1:21" hidden="1" x14ac:dyDescent="0.2">
      <c r="A99" s="8" t="s">
        <v>297</v>
      </c>
      <c r="B99" s="14"/>
      <c r="C99" s="15"/>
      <c r="D99" s="15"/>
      <c r="E99" s="15"/>
      <c r="F99" s="3"/>
      <c r="G99" s="5"/>
      <c r="H99" s="2"/>
      <c r="I99" s="2"/>
      <c r="J99" s="2"/>
      <c r="K99" s="22"/>
      <c r="L99" s="19"/>
      <c r="M99" s="15"/>
      <c r="N99" s="15"/>
      <c r="O99" s="15"/>
      <c r="P99" s="15"/>
      <c r="Q99" s="15"/>
      <c r="R99" s="19"/>
      <c r="S99" s="15"/>
      <c r="T99" s="15"/>
      <c r="U99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FC4CB8E45504FB53A780E5337A411" ma:contentTypeVersion="12" ma:contentTypeDescription="Create a new document." ma:contentTypeScope="" ma:versionID="759c21bf755d42e5d2e36be191632136">
  <xsd:schema xmlns:xsd="http://www.w3.org/2001/XMLSchema" xmlns:xs="http://www.w3.org/2001/XMLSchema" xmlns:p="http://schemas.microsoft.com/office/2006/metadata/properties" xmlns:ns2="0868d016-4263-4d8b-8ecf-1c2f2af167ac" targetNamespace="http://schemas.microsoft.com/office/2006/metadata/properties" ma:root="true" ma:fieldsID="cffd00b03b060d9a1450d48ba679c3a7" ns2:_="">
    <xsd:import namespace="0868d016-4263-4d8b-8ecf-1c2f2af16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016-4263-4d8b-8ecf-1c2f2af16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8B22A0E-634E-47C0-AF23-93331E144848}">
  <ds:schemaRefs>
    <ds:schemaRef ds:uri="http://schemas.openxmlformats.org/package/2006/metadata/core-properties"/>
    <ds:schemaRef ds:uri="0868d016-4263-4d8b-8ecf-1c2f2af167a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18309F-769E-45AA-B42C-F8E893ABC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8d016-4263-4d8b-8ecf-1c2f2af16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D6E99B-FF93-48FB-8941-B4B5B088C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_Process notes </vt:lpstr>
      <vt:lpstr>LU</vt:lpstr>
      <vt:lpstr>LC</vt:lpstr>
      <vt:lpstr>CP</vt:lpstr>
      <vt:lpstr>PA</vt:lpstr>
    </vt:vector>
  </TitlesOfParts>
  <Manager/>
  <Company>Liberata UK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Andrew McGarvie</cp:lastModifiedBy>
  <cp:revision/>
  <dcterms:created xsi:type="dcterms:W3CDTF">2013-08-30T14:02:53Z</dcterms:created>
  <dcterms:modified xsi:type="dcterms:W3CDTF">2019-05-29T12:13:36Z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0x010100F68FC4CB8E45504FB53A780E5337A411</vt:lpwstr>
  </property>
</Properties>
</file>